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Оцінка ефективності за 2025 рік\"/>
    </mc:Choice>
  </mc:AlternateContent>
  <bookViews>
    <workbookView xWindow="-255" yWindow="-60" windowWidth="21840" windowHeight="13740"/>
  </bookViews>
  <sheets>
    <sheet name="КПК0113121" sheetId="1" r:id="rId1"/>
  </sheets>
  <definedNames>
    <definedName name="_xlnm.Print_Area" localSheetId="0">КПК0113121!$A$1:$BQ$201</definedName>
  </definedNames>
  <calcPr calcId="152511"/>
</workbook>
</file>

<file path=xl/calcChain.xml><?xml version="1.0" encoding="utf-8"?>
<calcChain xmlns="http://schemas.openxmlformats.org/spreadsheetml/2006/main">
  <c r="AQ180" i="1" l="1"/>
  <c r="AQ177" i="1"/>
  <c r="AQ174" i="1"/>
  <c r="AQ172" i="1"/>
  <c r="AQ171" i="1"/>
  <c r="AQ170" i="1"/>
  <c r="AQ169" i="1"/>
  <c r="AQ168" i="1"/>
  <c r="AI168" i="1"/>
  <c r="AA168" i="1"/>
  <c r="AI53" i="1"/>
  <c r="AY51" i="1"/>
  <c r="AY50" i="1"/>
  <c r="AY49" i="1"/>
  <c r="AY48" i="1"/>
  <c r="AY46" i="1"/>
  <c r="AI46" i="1"/>
  <c r="S46" i="1"/>
  <c r="AI41" i="1"/>
  <c r="BN161" i="1"/>
  <c r="BI161" i="1"/>
  <c r="BD161" i="1"/>
  <c r="AZ161" i="1"/>
  <c r="BN158" i="1"/>
  <c r="BI158" i="1"/>
  <c r="BD158" i="1"/>
  <c r="AZ158" i="1"/>
  <c r="BN155" i="1"/>
  <c r="BI155" i="1"/>
  <c r="BD155" i="1"/>
  <c r="AZ155" i="1"/>
  <c r="BN151" i="1"/>
  <c r="BI151" i="1"/>
  <c r="BD151" i="1"/>
  <c r="AZ151" i="1"/>
  <c r="BN148" i="1"/>
  <c r="BI148" i="1"/>
  <c r="BD148" i="1"/>
  <c r="AZ148" i="1"/>
  <c r="BN146" i="1"/>
  <c r="BI146" i="1"/>
  <c r="BD146" i="1"/>
  <c r="AZ146" i="1"/>
  <c r="BN143" i="1"/>
  <c r="BI143" i="1"/>
  <c r="BD143" i="1"/>
  <c r="AZ143" i="1"/>
  <c r="BN141" i="1"/>
  <c r="BI141" i="1"/>
  <c r="BD141" i="1"/>
  <c r="AZ141" i="1"/>
  <c r="BN139" i="1"/>
  <c r="BI139" i="1"/>
  <c r="BD139" i="1"/>
  <c r="AZ139" i="1"/>
  <c r="BN137" i="1"/>
  <c r="BI137" i="1"/>
  <c r="BD137" i="1"/>
  <c r="AZ137" i="1"/>
  <c r="BN135" i="1"/>
  <c r="BI135" i="1"/>
  <c r="BD135" i="1"/>
  <c r="AZ135" i="1"/>
  <c r="BN133" i="1"/>
  <c r="BI133" i="1"/>
  <c r="BD133" i="1"/>
  <c r="AZ133" i="1"/>
  <c r="BN131" i="1"/>
  <c r="BI131" i="1"/>
  <c r="BD131" i="1"/>
  <c r="AZ131" i="1"/>
  <c r="BN129" i="1"/>
  <c r="BI129" i="1"/>
  <c r="BD129" i="1"/>
  <c r="AZ129" i="1"/>
  <c r="BN126" i="1"/>
  <c r="BI126" i="1"/>
  <c r="BD126" i="1"/>
  <c r="AZ126" i="1"/>
  <c r="BN123" i="1"/>
  <c r="BI123" i="1"/>
  <c r="BD123" i="1"/>
  <c r="AZ123" i="1"/>
  <c r="BN122" i="1"/>
  <c r="BI122" i="1"/>
  <c r="BD122" i="1"/>
  <c r="AZ122" i="1"/>
  <c r="BI117" i="1"/>
  <c r="BD117" i="1"/>
  <c r="AZ117" i="1"/>
  <c r="AK117" i="1"/>
  <c r="BN117" i="1" s="1"/>
  <c r="BI115" i="1"/>
  <c r="BD115" i="1"/>
  <c r="AZ115" i="1"/>
  <c r="AK115" i="1"/>
  <c r="BN115" i="1" s="1"/>
  <c r="BI114" i="1"/>
  <c r="BD114" i="1"/>
  <c r="AZ114" i="1"/>
  <c r="AK114" i="1"/>
  <c r="BN114" i="1" s="1"/>
  <c r="BH102" i="1"/>
  <c r="BC102" i="1"/>
  <c r="BH99" i="1"/>
  <c r="BC99" i="1"/>
  <c r="BH97" i="1"/>
  <c r="BC97" i="1"/>
  <c r="BH95" i="1"/>
  <c r="BC95" i="1"/>
  <c r="BH92" i="1"/>
  <c r="BC92" i="1"/>
  <c r="BH90" i="1"/>
  <c r="BC90" i="1"/>
  <c r="BH88" i="1"/>
  <c r="BC88" i="1"/>
  <c r="BH86" i="1"/>
  <c r="BC86" i="1"/>
  <c r="BH84" i="1"/>
  <c r="BC84" i="1"/>
  <c r="BH82" i="1"/>
  <c r="BC82" i="1"/>
  <c r="BH80" i="1"/>
  <c r="BC80" i="1"/>
  <c r="BH78" i="1"/>
  <c r="BC78" i="1"/>
  <c r="BH76" i="1"/>
  <c r="BC76" i="1"/>
  <c r="BH73" i="1"/>
  <c r="BC73" i="1"/>
  <c r="BH71" i="1"/>
  <c r="BC71" i="1"/>
  <c r="BH68" i="1"/>
  <c r="BC68" i="1"/>
  <c r="BH67" i="1"/>
  <c r="BC67" i="1"/>
  <c r="BN33" i="1"/>
  <c r="BI33" i="1"/>
  <c r="BD33" i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<sst xmlns="http://schemas.openxmlformats.org/spreadsheetml/2006/main" count="420" uniqueCount="217">
  <si>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</si>
  <si>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</si>
  <si>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</si>
  <si>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</si>
  <si>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</si>
  <si>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</si>
  <si>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</si>
  <si>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</si>
  <si>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</si>
  <si>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</si>
  <si>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</si>
  <si>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</si>
  <si>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</si>
  <si>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</si>
  <si>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</si>
  <si>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</si>
  <si>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</si>
  <si>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</si>
  <si>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</si>
  <si>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</si>
  <si>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</si>
  <si>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</si>
  <si>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</si>
  <si>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</si>
  <si>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</si>
  <si>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</si>
  <si>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</si>
  <si>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</si>
  <si>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</si>
  <si>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</si>
  <si>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</si>
  <si>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</si>
  <si>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</si>
  <si>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</si>
  <si>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</si>
  <si>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</si>
  <si>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</si>
  <si>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</si>
  <si>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</si>
  <si>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</si>
  <si>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</si>
  <si>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</si>
  <si>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</si>
  <si>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</si>
  <si>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</si>
  <si>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</si>
  <si>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</si>
  <si>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</si>
  <si>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</si>
  <si>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</si>
  <si>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</si>
  <si>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</si>
  <si>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</si>
  <si>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</si>
  <si>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</si>
  <si>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</si>
  <si>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</si>
  <si>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</si>
  <si>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</si>
  <si>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</si>
  <si>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</si>
  <si>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</si>
  <si>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</si>
  <si>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</si>
  <si>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</si>
  <si>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</si>
  <si>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</si>
  <si>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</si>
  <si>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</si>
  <si>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</si>
  <si>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</si>
  <si>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</si>
  <si>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</si>
  <si>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</si>
  <si>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</si>
  <si>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</si>
  <si>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</si>
  <si>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</si>
  <si>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</si>
  <si>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</si>
  <si>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</si>
  <si>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</si>
  <si>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</si>
  <si>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</si>
  <si>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</si>
  <si>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</si>
  <si>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</si>
  <si>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</si>
  <si>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</si>
  <si>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</si>
  <si>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</si>
  <si>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</si>
  <si>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</si>
  <si>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</si>
  <si>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</si>
  <si>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</si>
  <si>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</si>
  <si>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</si>
  <si>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</si>
  <si>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</si>
  <si>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</si>
  <si>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</si>
  <si>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</si>
  <si>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</si>
  <si>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</si>
  <si>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</si>
  <si>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</si>
  <si>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</si>
  <si>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утримання територіального центру, реалізацію пріоритетних заходів, пов'язаних з виконанням основних завдань та напрямів діяльності</t>
  </si>
  <si>
    <t>C32:BQ32</t>
  </si>
  <si>
    <t>Пояснення щодо причин розбіжностей між фактичними та затвердженими результативними показниками: Розбіжність між затвердженими та касовими видатками по загальному фонду виникла по комунальним послугам,  в зв'язку з сприятливими погодніми умовами. Розбіжність між затвердженими та касовими видатками по спеціальному фонду виникла  в зв'зку зі збільшенням підопічних в стаціонарному відділенні, а це додаткові придбання продуктів харчування, медикаментів, засобів гігієни, також придбання бензина для роботи генератора та придбання дизпалива для роботи авто.</t>
  </si>
  <si>
    <t>Оприбуткування ОЗ та матеріалів, що надійшли від благодійних організацій, згідно довідки у натуральній формі</t>
  </si>
  <si>
    <t>C34:BQ34</t>
  </si>
  <si>
    <t>Пояснення щодо причин розбіжностей між фактичними та затвердженими результативними показниками: Розбіжність між затвердженими та касовими видатками виникла, в зв'язку з отриманням гуманітарної допомоги в кінці року, а саме матраци, інвалідні візки, обігрівачі мобільні, апарат для гарячих напоїв, постільна білизна та інше для підопічних стаціонарного відділення, електричні скутера для працівників.</t>
  </si>
  <si>
    <t/>
  </si>
  <si>
    <t>затрат</t>
  </si>
  <si>
    <t>кількість штатних одиниць персоналу, з них: (чоловіки)</t>
  </si>
  <si>
    <t>кількість штатних одиниць персоналу, з них: (жінки)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</si>
  <si>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</si>
  <si>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</si>
  <si>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C70:BQ70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</si>
  <si>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вакантних посад</t>
  </si>
  <si>
    <t>кількість осіб, які забезпечують соціальне обслуговування (надання соціальних послуг)</t>
  </si>
  <si>
    <t>C72:BQ72</t>
  </si>
  <si>
    <t>кількісьб оприбуткованих товарів від благодійних організацій згідно довідки у натуральній формі</t>
  </si>
  <si>
    <t>C74:BQ74</t>
  </si>
  <si>
    <t>Пояснення щодо причин розбіжностей між фактичними та затвердженими результативними показниками: Відхилення пов'язано зі збільшенням кількості оприбуткованих товарів від благодійних організацій, а саме продукти харчування, господарські товари для підопічних стаціонарного відділення</t>
  </si>
  <si>
    <t>продукту</t>
  </si>
  <si>
    <t>жінки, яким надають адресну, натуральну та грошову допомогу</t>
  </si>
  <si>
    <t>C77:BQ77</t>
  </si>
  <si>
    <t>Пояснення щодо причин розбіжностей між фактичними та затвердженими результативними показниками: Відхилення пояснюється збільшенням кількості охоплених осіб</t>
  </si>
  <si>
    <t>чоловіки,  яким надають адресну, натуральну та грошову допомогу</t>
  </si>
  <si>
    <t>C79:BQ79</t>
  </si>
  <si>
    <t>Пояснення щодо причин розбіжностей між фактичними та затвердженими результативними показниками: Відхилення пояснюється зменшенням кількості охоплених осіб, в зв'язку з вибуттям</t>
  </si>
  <si>
    <t>жінки, яким надають допомогу в стаціонарі</t>
  </si>
  <si>
    <t>C81:BQ81</t>
  </si>
  <si>
    <t>чоловіки, яким надають допомогу в стаціонарі</t>
  </si>
  <si>
    <t>C83:BQ83</t>
  </si>
  <si>
    <t>Пояснення щодо причин розбіжностей між фактичними та затвердженими результативними показниками: відхилення пояснюється зменшенням кількості охоплених осіб в зв'язку з вибуттям по загальному фонду та збільшенням по спеціальному фонду у зв'язку з переводом на платну основу</t>
  </si>
  <si>
    <t>жінки, яким надають допомогу вдома</t>
  </si>
  <si>
    <t>C85:BQ85</t>
  </si>
  <si>
    <t>чоловіки, яким надають допомогу вдома</t>
  </si>
  <si>
    <t>C87:BQ87</t>
  </si>
  <si>
    <t>жінки, за якими здійснюється контроль умов їх проживання</t>
  </si>
  <si>
    <t>C89:BQ89</t>
  </si>
  <si>
    <t>Пояснення щодо причин розбіжностей між фактичними та затвердженими результативними показниками: Відхилення пояснюється збільшенням кількості звернень жінок, щодо оцінки потреб сім'ї. для здобуття статусу дитина війни</t>
  </si>
  <si>
    <t>чоловіки, за якими здійснюється контроль умов їх проживання</t>
  </si>
  <si>
    <t>C91:BQ91</t>
  </si>
  <si>
    <t>Пояснення щодо причин розбіжностей між фактичними та затвердженими результативними показниками: Відхилення пояснюється збільшенням кількості звернень чоловіків, щодо оцінки потреб сім'ї. для здобуття статусу дитина війни</t>
  </si>
  <si>
    <t>кількість охоплених осіб на отримання благодійної допомоги</t>
  </si>
  <si>
    <t>C93:BQ93</t>
  </si>
  <si>
    <t>ефективності</t>
  </si>
  <si>
    <t>витрати на утримання однієї штатної одиниці</t>
  </si>
  <si>
    <t>C96:BQ96</t>
  </si>
  <si>
    <t>Пояснення щодо причин розбіжностей між фактичними та затвердженими результативними показниками: Витрати на утримання однієї штатної одиниці збільшено на виплату заробітної плати</t>
  </si>
  <si>
    <t>витрати на утримання однієї особи, яка забезпечує соціальне обслуговування (надання соціальних послуг)</t>
  </si>
  <si>
    <t>C98:BQ98</t>
  </si>
  <si>
    <t>Пояснення щодо причин розбіжностей між фактичними та затвердженими результативними показниками: Витрати на утримання збільшено, за рахунок коштів від підопічних стаціонарного відділення, відділення соціальної допомоги, відділення надання адресної, натуральної та грошовоої допомоги</t>
  </si>
  <si>
    <t>витрати на одну особу, чка отримала благодійну допомогу</t>
  </si>
  <si>
    <t>C100:BQ100</t>
  </si>
  <si>
    <t>Пояснення щодо причин розбіжностей між фактичними та затвердженими результативними показниками: Відхилення пояснюється збільшенням витрат на одну особу, що отримала благодійну допомогу, в зв'язку зі збільшенням гуманітарної допомоги</t>
  </si>
  <si>
    <t>якості</t>
  </si>
  <si>
    <t>відсоток охоплених осіб</t>
  </si>
  <si>
    <t>C103:BQ103</t>
  </si>
  <si>
    <t>Пояснення щодо причин розбіжностей між фактичними та затвердженими результативними показниками: Відсоток охоплених осіб пов'язаний із збільшенням підопічних в відділенні</t>
  </si>
  <si>
    <t>C116:BQ116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</si>
  <si>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Порівняння неможливе, в зв'зку з відсутністю даних в попередньому році</t>
  </si>
  <si>
    <t>C118:BQ118</t>
  </si>
  <si>
    <t>C120:BQ120</t>
  </si>
  <si>
    <t>C124:BQ124</t>
  </si>
  <si>
    <t>Пояснення щодо причин розбіжностей між фактичними та затвердженими результативними показниками:  Порівняння неможливе, в зв'зку з відсутністю даних в попередньому році</t>
  </si>
  <si>
    <t>C125:BQ125</t>
  </si>
  <si>
    <t>C127:BQ127</t>
  </si>
  <si>
    <t>C130:BQ130</t>
  </si>
  <si>
    <t>C132:BQ132</t>
  </si>
  <si>
    <t>C134:BQ134</t>
  </si>
  <si>
    <t>C136:BQ136</t>
  </si>
  <si>
    <t>C138:BQ138</t>
  </si>
  <si>
    <t>C140:BQ140</t>
  </si>
  <si>
    <t>C142:BQ142</t>
  </si>
  <si>
    <t>C144:BQ144</t>
  </si>
  <si>
    <t>C147:BQ147</t>
  </si>
  <si>
    <t>C149:BQ149</t>
  </si>
  <si>
    <t>C152:BQ152</t>
  </si>
  <si>
    <t>C153:BQ153</t>
  </si>
  <si>
    <t>C156:BQ156</t>
  </si>
  <si>
    <t>C159:BQ159</t>
  </si>
  <si>
    <t>C162:BQ162</t>
  </si>
  <si>
    <t>Надання соціальних послуг,  догляду вдома, денного догляду громадянам похилого віку,особам з інвалідністю, дітям з інвалідністю в установах соціального обслуговування системи органів праці та соціального захисту населення, строки її реалізації - постійно.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</si>
  <si>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</si>
  <si>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</si>
  <si>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</si>
  <si>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</si>
  <si>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</si>
  <si>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</si>
  <si>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</si>
  <si>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</si>
  <si>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</si>
  <si>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</si>
  <si>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0113121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</si>
  <si>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</si>
  <si>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0110000</t>
  </si>
  <si>
    <t>3121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</si>
  <si>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</si>
  <si>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</si>
  <si>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надходженням благодійної допомоги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</si>
  <si>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</si>
  <si>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</si>
  <si>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</si>
  <si>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</si>
  <si>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</t>
  </si>
  <si>
    <t>Станом на 01.01.2026 р. відсутня кредиторська заборгованість, а дебіторська складає 8526,30грн.</t>
  </si>
  <si>
    <t>Програма розроблена для забезпечення надання соціальних послуг, зокрема догляду вдома, стаціонарного догляду громадянам похилого віку, особам з інвалідністю</t>
  </si>
  <si>
    <t>Забезпечено соціальним обслуговуванням 6474 осіб</t>
  </si>
  <si>
    <t>Забезпечення надання соціальних послуг за місцем проживання громадян, які не здатні до самообслуговування у зв'язку з похилим віком, хворобою, інвалідністю</t>
  </si>
  <si>
    <t>Має довгостроковий термін дії</t>
  </si>
  <si>
    <t>Задання виконані у повному обсязі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</si>
</sst>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16" fillId="0" borderId="5" xfId="0" quotePrefix="1" applyNumberFormat="1" applyFont="1" applyBorder="1" applyAlignment="1">
      <alignment horizontal="center" vertical="top" wrapText="1"/>
    </xf>
    <xf numFmtId="166" fontId="16" fillId="0" borderId="6" xfId="0" quotePrefix="1" applyNumberFormat="1" applyFont="1" applyBorder="1" applyAlignment="1">
      <alignment horizontal="center" vertical="top" wrapText="1"/>
    </xf>
    <xf numFmtId="166" fontId="16" fillId="0" borderId="2" xfId="0" quotePrefix="1" applyNumberFormat="1" applyFont="1" applyBorder="1" applyAlignment="1">
      <alignment horizontal="center" vertical="top" wrapText="1"/>
    </xf>
    <xf numFmtId="166" fontId="15" fillId="0" borderId="5" xfId="0" quotePrefix="1" applyNumberFormat="1" applyFont="1" applyBorder="1" applyAlignment="1">
      <alignment horizontal="left" vertical="top" wrapText="1"/>
    </xf>
    <xf numFmtId="166" fontId="15" fillId="0" borderId="6" xfId="0" quotePrefix="1" applyNumberFormat="1" applyFont="1" applyBorder="1" applyAlignment="1">
      <alignment horizontal="left" vertical="top" wrapText="1"/>
    </xf>
    <xf numFmtId="166" fontId="15" fillId="0" borderId="2" xfId="0" quotePrefix="1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66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5" xfId="0" applyNumberFormat="1" applyFont="1" applyBorder="1" applyAlignment="1">
      <alignment horizontal="left" vertical="top" wrapText="1"/>
    </xf>
    <xf numFmtId="166" fontId="15" fillId="0" borderId="6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0" fontId="15" fillId="0" borderId="1" xfId="0" quotePrefix="1" applyFont="1" applyBorder="1" applyAlignment="1">
      <alignment horizontal="center" vertical="center" wrapText="1"/>
    </xf>
    <xf numFmtId="166" fontId="15" fillId="0" borderId="5" xfId="0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5" xfId="0" applyNumberFormat="1" applyFont="1" applyBorder="1" applyAlignment="1">
      <alignment horizontal="center" vertical="top" wrapText="1"/>
    </xf>
    <xf numFmtId="166" fontId="2" fillId="0" borderId="5" xfId="0" quotePrefix="1" applyNumberFormat="1" applyFont="1" applyBorder="1" applyAlignment="1">
      <alignment horizontal="left" vertical="top" wrapText="1"/>
    </xf>
    <xf numFmtId="166" fontId="2" fillId="0" borderId="6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5" xfId="0" quotePrefix="1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12" fillId="0" borderId="7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5" xfId="0" quotePrefix="1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01"/>
  <sheetViews>
    <sheetView tabSelected="1" topLeftCell="A132" zoomScaleNormal="100" workbookViewId="0">
      <selection activeCell="A106" sqref="A106:BN106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4.5703125" style="1" customWidth="1"/>
    <col min="56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16" t="s">
        <v>35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 x14ac:dyDescent="0.2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3.5" customHeight="1" x14ac:dyDescent="0.2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hidden="1" customHeight="1" x14ac:dyDescent="0.2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hidden="1" customHeight="1" x14ac:dyDescent="0.2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hidden="1" customHeight="1" x14ac:dyDescent="0.2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ht="15.75" x14ac:dyDescent="0.2">
      <c r="A10" s="113" t="s">
        <v>106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</row>
    <row r="11" spans="1:64" ht="15.75" customHeight="1" x14ac:dyDescent="0.2">
      <c r="A11" s="114" t="s">
        <v>198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96" t="s">
        <v>189</v>
      </c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14"/>
      <c r="N13" s="108" t="s">
        <v>190</v>
      </c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5"/>
      <c r="AU13" s="96" t="s">
        <v>195</v>
      </c>
      <c r="AV13" s="97"/>
      <c r="AW13" s="97"/>
      <c r="AX13" s="97"/>
      <c r="AY13" s="97"/>
      <c r="AZ13" s="97"/>
      <c r="BA13" s="97"/>
      <c r="BB13" s="97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98" t="s">
        <v>24</v>
      </c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16"/>
      <c r="N14" s="109" t="s">
        <v>25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6"/>
      <c r="AU14" s="98" t="s">
        <v>26</v>
      </c>
      <c r="AV14" s="98"/>
      <c r="AW14" s="98"/>
      <c r="AX14" s="98"/>
      <c r="AY14" s="98"/>
      <c r="AZ14" s="98"/>
      <c r="BA14" s="98"/>
      <c r="BB14" s="98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96" t="s">
        <v>201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14"/>
      <c r="N16" s="108" t="s">
        <v>190</v>
      </c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5"/>
      <c r="AU16" s="96" t="s">
        <v>195</v>
      </c>
      <c r="AV16" s="97"/>
      <c r="AW16" s="97"/>
      <c r="AX16" s="97"/>
      <c r="AY16" s="97"/>
      <c r="AZ16" s="97"/>
      <c r="BA16" s="97"/>
      <c r="BB16" s="97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98" t="s">
        <v>24</v>
      </c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16"/>
      <c r="N17" s="109" t="s">
        <v>27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6"/>
      <c r="AU17" s="98" t="s">
        <v>26</v>
      </c>
      <c r="AV17" s="98"/>
      <c r="AW17" s="98"/>
      <c r="AX17" s="98"/>
      <c r="AY17" s="98"/>
      <c r="AZ17" s="98"/>
      <c r="BA17" s="98"/>
      <c r="BB17" s="98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85.5" customHeight="1" x14ac:dyDescent="0.2">
      <c r="A19" s="13" t="s">
        <v>23</v>
      </c>
      <c r="B19" s="96" t="s">
        <v>199</v>
      </c>
      <c r="C19" s="97"/>
      <c r="D19" s="97"/>
      <c r="E19" s="97"/>
      <c r="F19" s="97"/>
      <c r="G19" s="97"/>
      <c r="H19" s="97"/>
      <c r="I19" s="97"/>
      <c r="J19" s="97"/>
      <c r="K19" s="97"/>
      <c r="L19" s="97"/>
      <c r="M19"/>
      <c r="N19" s="96" t="s">
        <v>202</v>
      </c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19"/>
      <c r="AA19" s="96" t="s">
        <v>203</v>
      </c>
      <c r="AB19" s="97"/>
      <c r="AC19" s="97"/>
      <c r="AD19" s="97"/>
      <c r="AE19" s="97"/>
      <c r="AF19" s="97"/>
      <c r="AG19" s="97"/>
      <c r="AH19" s="97"/>
      <c r="AI19" s="97"/>
      <c r="AJ19" s="19"/>
      <c r="AK19" s="103" t="s">
        <v>200</v>
      </c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9"/>
      <c r="BE19" s="96" t="s">
        <v>196</v>
      </c>
      <c r="BF19" s="97"/>
      <c r="BG19" s="97"/>
      <c r="BH19" s="97"/>
      <c r="BI19" s="97"/>
      <c r="BJ19" s="97"/>
      <c r="BK19" s="97"/>
      <c r="BL19" s="97"/>
    </row>
    <row r="20" spans="1:80" ht="23.25" customHeight="1" x14ac:dyDescent="0.2">
      <c r="A20"/>
      <c r="B20" s="98" t="s">
        <v>24</v>
      </c>
      <c r="C20" s="98"/>
      <c r="D20" s="98"/>
      <c r="E20" s="98"/>
      <c r="F20" s="98"/>
      <c r="G20" s="98"/>
      <c r="H20" s="98"/>
      <c r="I20" s="98"/>
      <c r="J20" s="98"/>
      <c r="K20" s="98"/>
      <c r="L20" s="98"/>
      <c r="M20"/>
      <c r="N20" s="98" t="s">
        <v>28</v>
      </c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22"/>
      <c r="AA20" s="107" t="s">
        <v>29</v>
      </c>
      <c r="AB20" s="107"/>
      <c r="AC20" s="107"/>
      <c r="AD20" s="107"/>
      <c r="AE20" s="107"/>
      <c r="AF20" s="107"/>
      <c r="AG20" s="107"/>
      <c r="AH20" s="107"/>
      <c r="AI20" s="107"/>
      <c r="AJ20" s="22"/>
      <c r="AK20" s="110" t="s">
        <v>30</v>
      </c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22"/>
      <c r="BE20" s="98" t="s">
        <v>31</v>
      </c>
      <c r="BF20" s="98"/>
      <c r="BG20" s="98"/>
      <c r="BH20" s="98"/>
      <c r="BI20" s="98"/>
      <c r="BJ20" s="98"/>
      <c r="BK20" s="98"/>
      <c r="BL20" s="98"/>
    </row>
    <row r="21" spans="1:80" ht="15.95" customHeight="1" x14ac:dyDescent="0.2">
      <c r="A21" s="83" t="s">
        <v>36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</row>
    <row r="22" spans="1:80" ht="31.5" customHeight="1" x14ac:dyDescent="0.2">
      <c r="A22" s="111" t="s">
        <v>188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</row>
    <row r="23" spans="1:80" ht="17.25" customHeight="1" x14ac:dyDescent="0.2">
      <c r="A23" s="118" t="s">
        <v>37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  <c r="BF23" s="119"/>
      <c r="BG23" s="119"/>
      <c r="BH23" s="119"/>
      <c r="BI23" s="119"/>
      <c r="BJ23" s="119"/>
      <c r="BK23" s="119"/>
      <c r="BL23" s="119"/>
    </row>
    <row r="24" spans="1:80" ht="15.75" customHeight="1" x14ac:dyDescent="0.2">
      <c r="A24" s="83" t="s">
        <v>85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</row>
    <row r="25" spans="1:80" ht="15" customHeight="1" x14ac:dyDescent="0.2">
      <c r="A25" s="82" t="s">
        <v>197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</row>
    <row r="26" spans="1:80" ht="48" customHeight="1" x14ac:dyDescent="0.2">
      <c r="A26" s="87" t="s">
        <v>3</v>
      </c>
      <c r="B26" s="87"/>
      <c r="C26" s="87" t="s">
        <v>4</v>
      </c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 t="s">
        <v>38</v>
      </c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 t="s">
        <v>39</v>
      </c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 t="s">
        <v>0</v>
      </c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</row>
    <row r="27" spans="1:80" ht="29.1" customHeight="1" x14ac:dyDescent="0.2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 t="s">
        <v>2</v>
      </c>
      <c r="AB27" s="87"/>
      <c r="AC27" s="87"/>
      <c r="AD27" s="87"/>
      <c r="AE27" s="87"/>
      <c r="AF27" s="87" t="s">
        <v>1</v>
      </c>
      <c r="AG27" s="87"/>
      <c r="AH27" s="87"/>
      <c r="AI27" s="87"/>
      <c r="AJ27" s="87"/>
      <c r="AK27" s="87" t="s">
        <v>17</v>
      </c>
      <c r="AL27" s="87"/>
      <c r="AM27" s="87"/>
      <c r="AN27" s="87"/>
      <c r="AO27" s="87"/>
      <c r="AP27" s="87" t="s">
        <v>2</v>
      </c>
      <c r="AQ27" s="87"/>
      <c r="AR27" s="87"/>
      <c r="AS27" s="87"/>
      <c r="AT27" s="87"/>
      <c r="AU27" s="87" t="s">
        <v>1</v>
      </c>
      <c r="AV27" s="87"/>
      <c r="AW27" s="87"/>
      <c r="AX27" s="87"/>
      <c r="AY27" s="87"/>
      <c r="AZ27" s="87" t="s">
        <v>17</v>
      </c>
      <c r="BA27" s="87"/>
      <c r="BB27" s="87"/>
      <c r="BC27" s="87"/>
      <c r="BD27" s="87" t="s">
        <v>2</v>
      </c>
      <c r="BE27" s="87"/>
      <c r="BF27" s="87"/>
      <c r="BG27" s="87"/>
      <c r="BH27" s="87"/>
      <c r="BI27" s="87" t="s">
        <v>1</v>
      </c>
      <c r="BJ27" s="87"/>
      <c r="BK27" s="87"/>
      <c r="BL27" s="87"/>
      <c r="BM27" s="87"/>
      <c r="BN27" s="87" t="s">
        <v>18</v>
      </c>
      <c r="BO27" s="87"/>
      <c r="BP27" s="87"/>
      <c r="BQ27" s="87"/>
    </row>
    <row r="28" spans="1:80" ht="15.95" customHeight="1" x14ac:dyDescent="0.2">
      <c r="A28" s="102">
        <v>1</v>
      </c>
      <c r="B28" s="102"/>
      <c r="C28" s="102">
        <v>2</v>
      </c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99">
        <v>3</v>
      </c>
      <c r="AB28" s="100"/>
      <c r="AC28" s="100"/>
      <c r="AD28" s="100"/>
      <c r="AE28" s="101"/>
      <c r="AF28" s="99">
        <v>4</v>
      </c>
      <c r="AG28" s="100"/>
      <c r="AH28" s="100"/>
      <c r="AI28" s="100"/>
      <c r="AJ28" s="101"/>
      <c r="AK28" s="99">
        <v>5</v>
      </c>
      <c r="AL28" s="100"/>
      <c r="AM28" s="100"/>
      <c r="AN28" s="100"/>
      <c r="AO28" s="101"/>
      <c r="AP28" s="99">
        <v>6</v>
      </c>
      <c r="AQ28" s="100"/>
      <c r="AR28" s="100"/>
      <c r="AS28" s="100"/>
      <c r="AT28" s="101"/>
      <c r="AU28" s="99">
        <v>7</v>
      </c>
      <c r="AV28" s="100"/>
      <c r="AW28" s="100"/>
      <c r="AX28" s="100"/>
      <c r="AY28" s="101"/>
      <c r="AZ28" s="99">
        <v>8</v>
      </c>
      <c r="BA28" s="100"/>
      <c r="BB28" s="100"/>
      <c r="BC28" s="101"/>
      <c r="BD28" s="99">
        <v>9</v>
      </c>
      <c r="BE28" s="100"/>
      <c r="BF28" s="100"/>
      <c r="BG28" s="100"/>
      <c r="BH28" s="101"/>
      <c r="BI28" s="102">
        <v>10</v>
      </c>
      <c r="BJ28" s="102"/>
      <c r="BK28" s="102"/>
      <c r="BL28" s="102"/>
      <c r="BM28" s="102"/>
      <c r="BN28" s="102">
        <v>11</v>
      </c>
      <c r="BO28" s="102"/>
      <c r="BP28" s="102"/>
      <c r="BQ28" s="102"/>
    </row>
    <row r="29" spans="1:80" ht="15.75" hidden="1" customHeight="1" x14ac:dyDescent="0.2">
      <c r="A29" s="69" t="s">
        <v>11</v>
      </c>
      <c r="B29" s="69"/>
      <c r="C29" s="120" t="s">
        <v>12</v>
      </c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1"/>
      <c r="AA29" s="91" t="s">
        <v>33</v>
      </c>
      <c r="AB29" s="91"/>
      <c r="AC29" s="91"/>
      <c r="AD29" s="91"/>
      <c r="AE29" s="91"/>
      <c r="AF29" s="91" t="s">
        <v>91</v>
      </c>
      <c r="AG29" s="91"/>
      <c r="AH29" s="91"/>
      <c r="AI29" s="91"/>
      <c r="AJ29" s="91"/>
      <c r="AK29" s="70" t="s">
        <v>13</v>
      </c>
      <c r="AL29" s="70"/>
      <c r="AM29" s="70"/>
      <c r="AN29" s="70"/>
      <c r="AO29" s="70"/>
      <c r="AP29" s="91" t="s">
        <v>34</v>
      </c>
      <c r="AQ29" s="91"/>
      <c r="AR29" s="91"/>
      <c r="AS29" s="91"/>
      <c r="AT29" s="91"/>
      <c r="AU29" s="91" t="s">
        <v>19</v>
      </c>
      <c r="AV29" s="91"/>
      <c r="AW29" s="91"/>
      <c r="AX29" s="91"/>
      <c r="AY29" s="91"/>
      <c r="AZ29" s="70" t="s">
        <v>13</v>
      </c>
      <c r="BA29" s="70"/>
      <c r="BB29" s="70"/>
      <c r="BC29" s="70"/>
      <c r="BD29" s="68" t="s">
        <v>20</v>
      </c>
      <c r="BE29" s="68"/>
      <c r="BF29" s="68"/>
      <c r="BG29" s="68"/>
      <c r="BH29" s="68"/>
      <c r="BI29" s="68" t="s">
        <v>20</v>
      </c>
      <c r="BJ29" s="68"/>
      <c r="BK29" s="68"/>
      <c r="BL29" s="68"/>
      <c r="BM29" s="68"/>
      <c r="BN29" s="92" t="s">
        <v>13</v>
      </c>
      <c r="BO29" s="92"/>
      <c r="BP29" s="92"/>
      <c r="BQ29" s="92"/>
      <c r="CA29" s="1" t="s">
        <v>89</v>
      </c>
    </row>
    <row r="30" spans="1:80" s="38" customFormat="1" ht="12.75" customHeight="1" x14ac:dyDescent="0.2">
      <c r="A30" s="53">
        <v>1</v>
      </c>
      <c r="B30" s="53"/>
      <c r="C30" s="79" t="s">
        <v>107</v>
      </c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1"/>
      <c r="AA30" s="50">
        <v>13579686</v>
      </c>
      <c r="AB30" s="50"/>
      <c r="AC30" s="50"/>
      <c r="AD30" s="50"/>
      <c r="AE30" s="50"/>
      <c r="AF30" s="50">
        <v>1355392.1600000001</v>
      </c>
      <c r="AG30" s="50"/>
      <c r="AH30" s="50"/>
      <c r="AI30" s="50"/>
      <c r="AJ30" s="50"/>
      <c r="AK30" s="50">
        <f>AA30+AF30</f>
        <v>14935078.16</v>
      </c>
      <c r="AL30" s="50"/>
      <c r="AM30" s="50"/>
      <c r="AN30" s="50"/>
      <c r="AO30" s="50"/>
      <c r="AP30" s="50">
        <v>13568973.529999999</v>
      </c>
      <c r="AQ30" s="50"/>
      <c r="AR30" s="50"/>
      <c r="AS30" s="50"/>
      <c r="AT30" s="50"/>
      <c r="AU30" s="50">
        <v>4090825.55</v>
      </c>
      <c r="AV30" s="50"/>
      <c r="AW30" s="50"/>
      <c r="AX30" s="50"/>
      <c r="AY30" s="50"/>
      <c r="AZ30" s="50">
        <f>AP30+AU30</f>
        <v>17659799.079999998</v>
      </c>
      <c r="BA30" s="50"/>
      <c r="BB30" s="50"/>
      <c r="BC30" s="50"/>
      <c r="BD30" s="50">
        <f>AP30-AA30</f>
        <v>-10712.470000000671</v>
      </c>
      <c r="BE30" s="50"/>
      <c r="BF30" s="50"/>
      <c r="BG30" s="50"/>
      <c r="BH30" s="50"/>
      <c r="BI30" s="50">
        <f>AU30-AF30</f>
        <v>2735433.3899999997</v>
      </c>
      <c r="BJ30" s="50"/>
      <c r="BK30" s="50"/>
      <c r="BL30" s="50"/>
      <c r="BM30" s="50"/>
      <c r="BN30" s="50">
        <f>BD30+BI30</f>
        <v>2724720.919999999</v>
      </c>
      <c r="BO30" s="50"/>
      <c r="BP30" s="50"/>
      <c r="BQ30" s="50"/>
      <c r="CA30" s="38" t="s">
        <v>90</v>
      </c>
    </row>
    <row r="31" spans="1:80" ht="25.5" customHeight="1" x14ac:dyDescent="0.2">
      <c r="A31" s="60" t="s">
        <v>42</v>
      </c>
      <c r="B31" s="48"/>
      <c r="C31" s="64" t="s">
        <v>108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3"/>
      <c r="AA31" s="49">
        <v>13579686</v>
      </c>
      <c r="AB31" s="49"/>
      <c r="AC31" s="49"/>
      <c r="AD31" s="49"/>
      <c r="AE31" s="49"/>
      <c r="AF31" s="49">
        <v>780000</v>
      </c>
      <c r="AG31" s="49"/>
      <c r="AH31" s="49"/>
      <c r="AI31" s="49"/>
      <c r="AJ31" s="49"/>
      <c r="AK31" s="49">
        <f>AA31+AF31</f>
        <v>14359686</v>
      </c>
      <c r="AL31" s="49"/>
      <c r="AM31" s="49"/>
      <c r="AN31" s="49"/>
      <c r="AO31" s="49"/>
      <c r="AP31" s="49">
        <v>13568973.529999999</v>
      </c>
      <c r="AQ31" s="49"/>
      <c r="AR31" s="49"/>
      <c r="AS31" s="49"/>
      <c r="AT31" s="49"/>
      <c r="AU31" s="49">
        <v>944957.34</v>
      </c>
      <c r="AV31" s="49"/>
      <c r="AW31" s="49"/>
      <c r="AX31" s="49"/>
      <c r="AY31" s="49"/>
      <c r="AZ31" s="49">
        <f>AP31+AU31</f>
        <v>14513930.869999999</v>
      </c>
      <c r="BA31" s="49"/>
      <c r="BB31" s="49"/>
      <c r="BC31" s="49"/>
      <c r="BD31" s="49">
        <f>AP31-AA31</f>
        <v>-10712.470000000671</v>
      </c>
      <c r="BE31" s="49"/>
      <c r="BF31" s="49"/>
      <c r="BG31" s="49"/>
      <c r="BH31" s="49"/>
      <c r="BI31" s="49">
        <f>AU31-AF31</f>
        <v>164957.33999999997</v>
      </c>
      <c r="BJ31" s="49"/>
      <c r="BK31" s="49"/>
      <c r="BL31" s="49"/>
      <c r="BM31" s="49"/>
      <c r="BN31" s="49">
        <f>BD31+BI31</f>
        <v>154244.8699999993</v>
      </c>
      <c r="BO31" s="49"/>
      <c r="BP31" s="49"/>
      <c r="BQ31" s="49"/>
    </row>
    <row r="32" spans="1:80" ht="38.25" customHeight="1" x14ac:dyDescent="0.2">
      <c r="A32" s="60"/>
      <c r="B32" s="48"/>
      <c r="C32" s="57" t="s">
        <v>110</v>
      </c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9"/>
      <c r="CB32" s="1" t="s">
        <v>109</v>
      </c>
    </row>
    <row r="33" spans="1:80" ht="25.5" customHeight="1" x14ac:dyDescent="0.2">
      <c r="A33" s="60" t="s">
        <v>101</v>
      </c>
      <c r="B33" s="48"/>
      <c r="C33" s="61" t="s">
        <v>111</v>
      </c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3"/>
      <c r="AA33" s="49">
        <v>0</v>
      </c>
      <c r="AB33" s="49"/>
      <c r="AC33" s="49"/>
      <c r="AD33" s="49"/>
      <c r="AE33" s="49"/>
      <c r="AF33" s="49">
        <v>575392.16</v>
      </c>
      <c r="AG33" s="49"/>
      <c r="AH33" s="49"/>
      <c r="AI33" s="49"/>
      <c r="AJ33" s="49"/>
      <c r="AK33" s="49">
        <f>AA33+AF33</f>
        <v>575392.16</v>
      </c>
      <c r="AL33" s="49"/>
      <c r="AM33" s="49"/>
      <c r="AN33" s="49"/>
      <c r="AO33" s="49"/>
      <c r="AP33" s="49">
        <v>0</v>
      </c>
      <c r="AQ33" s="49"/>
      <c r="AR33" s="49"/>
      <c r="AS33" s="49"/>
      <c r="AT33" s="49"/>
      <c r="AU33" s="49">
        <v>3145868.21</v>
      </c>
      <c r="AV33" s="49"/>
      <c r="AW33" s="49"/>
      <c r="AX33" s="49"/>
      <c r="AY33" s="49"/>
      <c r="AZ33" s="49">
        <f>AP33+AU33</f>
        <v>3145868.21</v>
      </c>
      <c r="BA33" s="49"/>
      <c r="BB33" s="49"/>
      <c r="BC33" s="49"/>
      <c r="BD33" s="49">
        <f>AP33-AA33</f>
        <v>0</v>
      </c>
      <c r="BE33" s="49"/>
      <c r="BF33" s="49"/>
      <c r="BG33" s="49"/>
      <c r="BH33" s="49"/>
      <c r="BI33" s="49">
        <f>AU33-AF33</f>
        <v>2570476.0499999998</v>
      </c>
      <c r="BJ33" s="49"/>
      <c r="BK33" s="49"/>
      <c r="BL33" s="49"/>
      <c r="BM33" s="49"/>
      <c r="BN33" s="49">
        <f>BD33+BI33</f>
        <v>2570476.0499999998</v>
      </c>
      <c r="BO33" s="49"/>
      <c r="BP33" s="49"/>
      <c r="BQ33" s="49"/>
    </row>
    <row r="34" spans="1:80" ht="25.5" customHeight="1" x14ac:dyDescent="0.2">
      <c r="A34" s="60"/>
      <c r="B34" s="48"/>
      <c r="C34" s="57" t="s">
        <v>113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9"/>
      <c r="CB34" s="1" t="s">
        <v>112</v>
      </c>
    </row>
    <row r="36" spans="1:80" ht="15.75" customHeight="1" x14ac:dyDescent="0.2">
      <c r="A36" s="83" t="s">
        <v>86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</row>
    <row r="38" spans="1:80" ht="15" customHeight="1" x14ac:dyDescent="0.2">
      <c r="A38" s="82" t="s">
        <v>197</v>
      </c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</row>
    <row r="39" spans="1:80" ht="28.5" customHeight="1" x14ac:dyDescent="0.2">
      <c r="A39" s="105" t="s">
        <v>3</v>
      </c>
      <c r="B39" s="106"/>
      <c r="C39" s="87" t="s">
        <v>4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 t="s">
        <v>38</v>
      </c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 t="s">
        <v>39</v>
      </c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 t="s">
        <v>0</v>
      </c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2"/>
      <c r="BP39" s="2"/>
      <c r="BQ39" s="2"/>
    </row>
    <row r="40" spans="1:80" ht="18" hidden="1" customHeight="1" x14ac:dyDescent="0.2">
      <c r="A40" s="69" t="s">
        <v>11</v>
      </c>
      <c r="B40" s="69"/>
      <c r="C40" s="135" t="s">
        <v>12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91" t="s">
        <v>8</v>
      </c>
      <c r="T40" s="91"/>
      <c r="U40" s="91"/>
      <c r="V40" s="91"/>
      <c r="W40" s="91"/>
      <c r="X40" s="91" t="s">
        <v>7</v>
      </c>
      <c r="Y40" s="91"/>
      <c r="Z40" s="91"/>
      <c r="AA40" s="91"/>
      <c r="AB40" s="91"/>
      <c r="AC40" s="70" t="s">
        <v>13</v>
      </c>
      <c r="AD40" s="92"/>
      <c r="AE40" s="92"/>
      <c r="AF40" s="92"/>
      <c r="AG40" s="92"/>
      <c r="AH40" s="92"/>
      <c r="AI40" s="91" t="s">
        <v>9</v>
      </c>
      <c r="AJ40" s="91"/>
      <c r="AK40" s="91"/>
      <c r="AL40" s="91"/>
      <c r="AM40" s="91"/>
      <c r="AN40" s="91" t="s">
        <v>10</v>
      </c>
      <c r="AO40" s="91"/>
      <c r="AP40" s="91"/>
      <c r="AQ40" s="91"/>
      <c r="AR40" s="91"/>
      <c r="AS40" s="70" t="s">
        <v>13</v>
      </c>
      <c r="AT40" s="92"/>
      <c r="AU40" s="92"/>
      <c r="AV40" s="92"/>
      <c r="AW40" s="92"/>
      <c r="AX40" s="92"/>
      <c r="AY40" s="93" t="s">
        <v>14</v>
      </c>
      <c r="AZ40" s="94"/>
      <c r="BA40" s="94"/>
      <c r="BB40" s="94"/>
      <c r="BC40" s="95"/>
      <c r="BD40" s="93" t="s">
        <v>14</v>
      </c>
      <c r="BE40" s="94"/>
      <c r="BF40" s="94"/>
      <c r="BG40" s="94"/>
      <c r="BH40" s="95"/>
      <c r="BI40" s="92" t="s">
        <v>13</v>
      </c>
      <c r="BJ40" s="92"/>
      <c r="BK40" s="92"/>
      <c r="BL40" s="92"/>
      <c r="BM40" s="92"/>
      <c r="BN40" s="92"/>
      <c r="BO40" s="6"/>
      <c r="BP40" s="6"/>
      <c r="BQ40" s="6"/>
      <c r="CA40" s="1" t="s">
        <v>15</v>
      </c>
    </row>
    <row r="41" spans="1:80" s="27" customFormat="1" ht="16.5" customHeight="1" x14ac:dyDescent="0.25">
      <c r="A41" s="71" t="s">
        <v>5</v>
      </c>
      <c r="B41" s="71"/>
      <c r="C41" s="134" t="s">
        <v>40</v>
      </c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54" t="s">
        <v>41</v>
      </c>
      <c r="T41" s="155"/>
      <c r="U41" s="155"/>
      <c r="V41" s="155"/>
      <c r="W41" s="155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7"/>
      <c r="AI41" s="165">
        <f>AI43+AI44</f>
        <v>459</v>
      </c>
      <c r="AJ41" s="166"/>
      <c r="AK41" s="166"/>
      <c r="AL41" s="166"/>
      <c r="AM41" s="166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8"/>
      <c r="AY41" s="147" t="s">
        <v>41</v>
      </c>
      <c r="AZ41" s="148"/>
      <c r="BA41" s="148"/>
      <c r="BB41" s="148"/>
      <c r="BC41" s="148"/>
      <c r="BD41" s="149"/>
      <c r="BE41" s="149"/>
      <c r="BF41" s="149"/>
      <c r="BG41" s="149"/>
      <c r="BH41" s="149"/>
      <c r="BI41" s="149"/>
      <c r="BJ41" s="149"/>
      <c r="BK41" s="149"/>
      <c r="BL41" s="149"/>
      <c r="BM41" s="149"/>
      <c r="BN41" s="150"/>
      <c r="BO41" s="26"/>
      <c r="BP41" s="26"/>
      <c r="BQ41" s="26"/>
    </row>
    <row r="42" spans="1:80" ht="15.75" customHeight="1" x14ac:dyDescent="0.2">
      <c r="A42" s="84" t="s">
        <v>88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6"/>
      <c r="BO42" s="6"/>
      <c r="BP42" s="6"/>
      <c r="BQ42" s="6"/>
    </row>
    <row r="43" spans="1:80" s="25" customFormat="1" ht="15.75" customHeight="1" x14ac:dyDescent="0.25">
      <c r="A43" s="136" t="s">
        <v>42</v>
      </c>
      <c r="B43" s="136"/>
      <c r="C43" s="135" t="s">
        <v>43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7" t="s">
        <v>41</v>
      </c>
      <c r="T43" s="138"/>
      <c r="U43" s="138"/>
      <c r="V43" s="138"/>
      <c r="W43" s="138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40"/>
      <c r="AI43" s="169">
        <v>2</v>
      </c>
      <c r="AJ43" s="170"/>
      <c r="AK43" s="170"/>
      <c r="AL43" s="170"/>
      <c r="AM43" s="170"/>
      <c r="AN43" s="171"/>
      <c r="AO43" s="171"/>
      <c r="AP43" s="171"/>
      <c r="AQ43" s="171"/>
      <c r="AR43" s="171"/>
      <c r="AS43" s="171"/>
      <c r="AT43" s="171"/>
      <c r="AU43" s="171"/>
      <c r="AV43" s="171"/>
      <c r="AW43" s="171"/>
      <c r="AX43" s="172"/>
      <c r="AY43" s="174" t="s">
        <v>41</v>
      </c>
      <c r="AZ43" s="175"/>
      <c r="BA43" s="175"/>
      <c r="BB43" s="175"/>
      <c r="BC43" s="175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40"/>
      <c r="BO43" s="9"/>
      <c r="BP43" s="9"/>
      <c r="BQ43" s="9"/>
    </row>
    <row r="44" spans="1:80" s="25" customFormat="1" ht="15.75" customHeight="1" x14ac:dyDescent="0.25">
      <c r="A44" s="136" t="s">
        <v>101</v>
      </c>
      <c r="B44" s="136"/>
      <c r="C44" s="135" t="s">
        <v>56</v>
      </c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7" t="s">
        <v>41</v>
      </c>
      <c r="T44" s="138"/>
      <c r="U44" s="138"/>
      <c r="V44" s="138"/>
      <c r="W44" s="138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40"/>
      <c r="AI44" s="169">
        <v>457</v>
      </c>
      <c r="AJ44" s="170"/>
      <c r="AK44" s="170"/>
      <c r="AL44" s="170"/>
      <c r="AM44" s="170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2"/>
      <c r="AY44" s="174" t="s">
        <v>41</v>
      </c>
      <c r="AZ44" s="175"/>
      <c r="BA44" s="175"/>
      <c r="BB44" s="175"/>
      <c r="BC44" s="175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N44" s="140"/>
      <c r="BO44" s="9"/>
      <c r="BP44" s="9"/>
      <c r="BQ44" s="9"/>
    </row>
    <row r="45" spans="1:80" ht="15.75" customHeight="1" x14ac:dyDescent="0.2">
      <c r="A45" s="76" t="s">
        <v>204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8"/>
      <c r="BO45" s="6"/>
      <c r="BP45" s="6"/>
      <c r="BQ45" s="6"/>
    </row>
    <row r="46" spans="1:80" s="27" customFormat="1" ht="15" customHeight="1" x14ac:dyDescent="0.25">
      <c r="A46" s="145" t="s">
        <v>22</v>
      </c>
      <c r="B46" s="146"/>
      <c r="C46" s="151" t="s">
        <v>44</v>
      </c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3"/>
      <c r="S46" s="141">
        <f>S48+S49+S50+S51</f>
        <v>1355392</v>
      </c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58"/>
      <c r="AI46" s="141">
        <f>AI48+AI49+AI50+AI51</f>
        <v>4090826</v>
      </c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58"/>
      <c r="AY46" s="141">
        <f>AY48+AY49+AY50+AY51</f>
        <v>2735434</v>
      </c>
      <c r="AZ46" s="142"/>
      <c r="BA46" s="142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42"/>
      <c r="BM46" s="142"/>
      <c r="BN46" s="158"/>
      <c r="BO46" s="26"/>
      <c r="BP46" s="26"/>
      <c r="BQ46" s="26"/>
    </row>
    <row r="47" spans="1:80" s="164" customFormat="1" ht="15" customHeight="1" x14ac:dyDescent="0.2">
      <c r="A47" s="163" t="s">
        <v>88</v>
      </c>
    </row>
    <row r="48" spans="1:80" s="25" customFormat="1" ht="15" customHeight="1" x14ac:dyDescent="0.25">
      <c r="A48" s="136" t="s">
        <v>45</v>
      </c>
      <c r="B48" s="136"/>
      <c r="C48" s="135" t="s">
        <v>49</v>
      </c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59">
        <v>301136</v>
      </c>
      <c r="T48" s="160"/>
      <c r="U48" s="160"/>
      <c r="V48" s="160"/>
      <c r="W48" s="160"/>
      <c r="X48" s="161"/>
      <c r="Y48" s="161"/>
      <c r="Z48" s="161"/>
      <c r="AA48" s="161"/>
      <c r="AB48" s="161"/>
      <c r="AC48" s="161"/>
      <c r="AD48" s="161"/>
      <c r="AE48" s="161"/>
      <c r="AF48" s="161"/>
      <c r="AG48" s="161"/>
      <c r="AH48" s="162"/>
      <c r="AI48" s="169">
        <v>301136</v>
      </c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3"/>
      <c r="AY48" s="176">
        <f>AI48-S48</f>
        <v>0</v>
      </c>
      <c r="AZ48" s="177"/>
      <c r="BA48" s="177"/>
      <c r="BB48" s="177"/>
      <c r="BC48" s="177"/>
      <c r="BD48" s="161"/>
      <c r="BE48" s="161"/>
      <c r="BF48" s="161"/>
      <c r="BG48" s="161"/>
      <c r="BH48" s="161"/>
      <c r="BI48" s="161"/>
      <c r="BJ48" s="161"/>
      <c r="BK48" s="161"/>
      <c r="BL48" s="161"/>
      <c r="BM48" s="161"/>
      <c r="BN48" s="162"/>
      <c r="BO48" s="9"/>
      <c r="BP48" s="9"/>
      <c r="BQ48" s="9"/>
    </row>
    <row r="49" spans="1:79" s="25" customFormat="1" ht="15.75" customHeight="1" x14ac:dyDescent="0.25">
      <c r="A49" s="136" t="s">
        <v>46</v>
      </c>
      <c r="B49" s="136"/>
      <c r="C49" s="135" t="s">
        <v>50</v>
      </c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59">
        <v>0</v>
      </c>
      <c r="T49" s="160"/>
      <c r="U49" s="160"/>
      <c r="V49" s="160"/>
      <c r="W49" s="160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2"/>
      <c r="AI49" s="169">
        <v>0</v>
      </c>
      <c r="AJ49" s="170"/>
      <c r="AK49" s="170"/>
      <c r="AL49" s="170"/>
      <c r="AM49" s="170"/>
      <c r="AN49" s="171"/>
      <c r="AO49" s="171"/>
      <c r="AP49" s="171"/>
      <c r="AQ49" s="171"/>
      <c r="AR49" s="171"/>
      <c r="AS49" s="171"/>
      <c r="AT49" s="171"/>
      <c r="AU49" s="171"/>
      <c r="AV49" s="171"/>
      <c r="AW49" s="171"/>
      <c r="AX49" s="172"/>
      <c r="AY49" s="176">
        <f>AI49-S49</f>
        <v>0</v>
      </c>
      <c r="AZ49" s="177"/>
      <c r="BA49" s="177"/>
      <c r="BB49" s="177"/>
      <c r="BC49" s="177"/>
      <c r="BD49" s="161"/>
      <c r="BE49" s="161"/>
      <c r="BF49" s="161"/>
      <c r="BG49" s="161"/>
      <c r="BH49" s="161"/>
      <c r="BI49" s="161"/>
      <c r="BJ49" s="161"/>
      <c r="BK49" s="161"/>
      <c r="BL49" s="161"/>
      <c r="BM49" s="161"/>
      <c r="BN49" s="162"/>
      <c r="BO49" s="9"/>
      <c r="BP49" s="9"/>
      <c r="BQ49" s="9"/>
    </row>
    <row r="50" spans="1:79" s="25" customFormat="1" ht="15" customHeight="1" x14ac:dyDescent="0.25">
      <c r="A50" s="136" t="s">
        <v>47</v>
      </c>
      <c r="B50" s="136"/>
      <c r="C50" s="135" t="s">
        <v>51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59">
        <v>0</v>
      </c>
      <c r="T50" s="160"/>
      <c r="U50" s="160"/>
      <c r="V50" s="160"/>
      <c r="W50" s="160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2"/>
      <c r="AI50" s="169">
        <v>0</v>
      </c>
      <c r="AJ50" s="170"/>
      <c r="AK50" s="170"/>
      <c r="AL50" s="170"/>
      <c r="AM50" s="170"/>
      <c r="AN50" s="171"/>
      <c r="AO50" s="171"/>
      <c r="AP50" s="171"/>
      <c r="AQ50" s="171"/>
      <c r="AR50" s="171"/>
      <c r="AS50" s="171"/>
      <c r="AT50" s="171"/>
      <c r="AU50" s="171"/>
      <c r="AV50" s="171"/>
      <c r="AW50" s="171"/>
      <c r="AX50" s="172"/>
      <c r="AY50" s="176">
        <f>AI50-S50</f>
        <v>0</v>
      </c>
      <c r="AZ50" s="177"/>
      <c r="BA50" s="177"/>
      <c r="BB50" s="177"/>
      <c r="BC50" s="177"/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2"/>
      <c r="BO50" s="9"/>
      <c r="BP50" s="9"/>
      <c r="BQ50" s="9"/>
    </row>
    <row r="51" spans="1:79" s="25" customFormat="1" ht="15" customHeight="1" x14ac:dyDescent="0.25">
      <c r="A51" s="136" t="s">
        <v>48</v>
      </c>
      <c r="B51" s="136"/>
      <c r="C51" s="135" t="s">
        <v>52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59">
        <v>1054256</v>
      </c>
      <c r="T51" s="160"/>
      <c r="U51" s="160"/>
      <c r="V51" s="160"/>
      <c r="W51" s="160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2"/>
      <c r="AI51" s="169">
        <v>3789690</v>
      </c>
      <c r="AJ51" s="170"/>
      <c r="AK51" s="170"/>
      <c r="AL51" s="170"/>
      <c r="AM51" s="170"/>
      <c r="AN51" s="171"/>
      <c r="AO51" s="171"/>
      <c r="AP51" s="171"/>
      <c r="AQ51" s="171"/>
      <c r="AR51" s="171"/>
      <c r="AS51" s="171"/>
      <c r="AT51" s="171"/>
      <c r="AU51" s="171"/>
      <c r="AV51" s="171"/>
      <c r="AW51" s="171"/>
      <c r="AX51" s="172"/>
      <c r="AY51" s="176">
        <f>AI51-S51</f>
        <v>2735434</v>
      </c>
      <c r="AZ51" s="177"/>
      <c r="BA51" s="177"/>
      <c r="BB51" s="177"/>
      <c r="BC51" s="177"/>
      <c r="BD51" s="161"/>
      <c r="BE51" s="161"/>
      <c r="BF51" s="161"/>
      <c r="BG51" s="161"/>
      <c r="BH51" s="161"/>
      <c r="BI51" s="161"/>
      <c r="BJ51" s="161"/>
      <c r="BK51" s="161"/>
      <c r="BL51" s="161"/>
      <c r="BM51" s="161"/>
      <c r="BN51" s="162"/>
      <c r="BO51" s="9"/>
      <c r="BP51" s="9"/>
      <c r="BQ51" s="9"/>
    </row>
    <row r="52" spans="1:79" ht="15.75" customHeight="1" x14ac:dyDescent="0.2">
      <c r="A52" s="76" t="s">
        <v>205</v>
      </c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8"/>
      <c r="BO52" s="6"/>
      <c r="BP52" s="6"/>
      <c r="BQ52" s="6"/>
    </row>
    <row r="53" spans="1:79" s="27" customFormat="1" ht="15.75" customHeight="1" x14ac:dyDescent="0.25">
      <c r="A53" s="71" t="s">
        <v>23</v>
      </c>
      <c r="B53" s="71"/>
      <c r="C53" s="134" t="s">
        <v>53</v>
      </c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7" t="s">
        <v>41</v>
      </c>
      <c r="T53" s="138"/>
      <c r="U53" s="138"/>
      <c r="V53" s="138"/>
      <c r="W53" s="138"/>
      <c r="X53" s="139"/>
      <c r="Y53" s="139"/>
      <c r="Z53" s="139"/>
      <c r="AA53" s="139"/>
      <c r="AB53" s="139"/>
      <c r="AC53" s="139"/>
      <c r="AD53" s="139"/>
      <c r="AE53" s="139"/>
      <c r="AF53" s="139"/>
      <c r="AG53" s="139"/>
      <c r="AH53" s="140"/>
      <c r="AI53" s="141">
        <f>AI55+AI56</f>
        <v>78819</v>
      </c>
      <c r="AJ53" s="142"/>
      <c r="AK53" s="142"/>
      <c r="AL53" s="142"/>
      <c r="AM53" s="142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4"/>
      <c r="AY53" s="137" t="s">
        <v>41</v>
      </c>
      <c r="AZ53" s="138"/>
      <c r="BA53" s="138"/>
      <c r="BB53" s="138"/>
      <c r="BC53" s="138"/>
      <c r="BD53" s="139"/>
      <c r="BE53" s="139"/>
      <c r="BF53" s="139"/>
      <c r="BG53" s="139"/>
      <c r="BH53" s="139"/>
      <c r="BI53" s="139"/>
      <c r="BJ53" s="139"/>
      <c r="BK53" s="139"/>
      <c r="BL53" s="139"/>
      <c r="BM53" s="139"/>
      <c r="BN53" s="140"/>
      <c r="BO53" s="26"/>
      <c r="BP53" s="26"/>
      <c r="BQ53" s="26"/>
    </row>
    <row r="54" spans="1:79" ht="15" customHeight="1" x14ac:dyDescent="0.2">
      <c r="A54" s="84" t="s">
        <v>88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6"/>
      <c r="BO54" s="6"/>
      <c r="BP54" s="6"/>
      <c r="BQ54" s="6"/>
    </row>
    <row r="55" spans="1:79" s="25" customFormat="1" ht="15.75" customHeight="1" x14ac:dyDescent="0.25">
      <c r="A55" s="136" t="s">
        <v>54</v>
      </c>
      <c r="B55" s="136"/>
      <c r="C55" s="135" t="s">
        <v>43</v>
      </c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7" t="s">
        <v>41</v>
      </c>
      <c r="T55" s="138"/>
      <c r="U55" s="138"/>
      <c r="V55" s="138"/>
      <c r="W55" s="138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40"/>
      <c r="AI55" s="169">
        <v>77897</v>
      </c>
      <c r="AJ55" s="170"/>
      <c r="AK55" s="170"/>
      <c r="AL55" s="170"/>
      <c r="AM55" s="170"/>
      <c r="AN55" s="171"/>
      <c r="AO55" s="171"/>
      <c r="AP55" s="171"/>
      <c r="AQ55" s="171"/>
      <c r="AR55" s="171"/>
      <c r="AS55" s="171"/>
      <c r="AT55" s="171"/>
      <c r="AU55" s="171"/>
      <c r="AV55" s="171"/>
      <c r="AW55" s="171"/>
      <c r="AX55" s="172"/>
      <c r="AY55" s="137" t="s">
        <v>41</v>
      </c>
      <c r="AZ55" s="138"/>
      <c r="BA55" s="138"/>
      <c r="BB55" s="138"/>
      <c r="BC55" s="138"/>
      <c r="BD55" s="139"/>
      <c r="BE55" s="139"/>
      <c r="BF55" s="139"/>
      <c r="BG55" s="139"/>
      <c r="BH55" s="139"/>
      <c r="BI55" s="139"/>
      <c r="BJ55" s="139"/>
      <c r="BK55" s="139"/>
      <c r="BL55" s="139"/>
      <c r="BM55" s="139"/>
      <c r="BN55" s="140"/>
      <c r="BO55" s="9"/>
      <c r="BP55" s="9"/>
      <c r="BQ55" s="9"/>
    </row>
    <row r="56" spans="1:79" s="25" customFormat="1" ht="15" customHeight="1" x14ac:dyDescent="0.25">
      <c r="A56" s="136" t="s">
        <v>55</v>
      </c>
      <c r="B56" s="136"/>
      <c r="C56" s="135" t="s">
        <v>56</v>
      </c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7" t="s">
        <v>41</v>
      </c>
      <c r="T56" s="138"/>
      <c r="U56" s="138"/>
      <c r="V56" s="138"/>
      <c r="W56" s="138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40"/>
      <c r="AI56" s="169">
        <v>922</v>
      </c>
      <c r="AJ56" s="170"/>
      <c r="AK56" s="170"/>
      <c r="AL56" s="170"/>
      <c r="AM56" s="170"/>
      <c r="AN56" s="171"/>
      <c r="AO56" s="171"/>
      <c r="AP56" s="171"/>
      <c r="AQ56" s="171"/>
      <c r="AR56" s="171"/>
      <c r="AS56" s="171"/>
      <c r="AT56" s="171"/>
      <c r="AU56" s="171"/>
      <c r="AV56" s="171"/>
      <c r="AW56" s="171"/>
      <c r="AX56" s="172"/>
      <c r="AY56" s="137" t="s">
        <v>41</v>
      </c>
      <c r="AZ56" s="138"/>
      <c r="BA56" s="138"/>
      <c r="BB56" s="138"/>
      <c r="BC56" s="138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N56" s="140"/>
      <c r="BO56" s="9"/>
      <c r="BP56" s="9"/>
      <c r="BQ56" s="9"/>
    </row>
    <row r="57" spans="1:79" ht="15.75" customHeight="1" x14ac:dyDescent="0.2">
      <c r="A57" s="76" t="s">
        <v>206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8"/>
      <c r="BO57" s="6"/>
      <c r="BP57" s="6"/>
      <c r="BQ57" s="6"/>
    </row>
    <row r="59" spans="1:79" ht="15.75" customHeight="1" x14ac:dyDescent="0.2">
      <c r="A59" s="83" t="s">
        <v>87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</row>
    <row r="60" spans="1:79" ht="8.25" customHeight="1" x14ac:dyDescent="0.2"/>
    <row r="61" spans="1:79" ht="45" customHeight="1" x14ac:dyDescent="0.2">
      <c r="A61" s="105" t="s">
        <v>3</v>
      </c>
      <c r="B61" s="106"/>
      <c r="C61" s="105" t="s">
        <v>4</v>
      </c>
      <c r="D61" s="207"/>
      <c r="E61" s="207"/>
      <c r="F61" s="207"/>
      <c r="G61" s="207"/>
      <c r="H61" s="207"/>
      <c r="I61" s="207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9"/>
      <c r="Y61" s="87" t="s">
        <v>16</v>
      </c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 t="s">
        <v>39</v>
      </c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112" t="s">
        <v>0</v>
      </c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130"/>
      <c r="B62" s="131"/>
      <c r="C62" s="130"/>
      <c r="D62" s="210"/>
      <c r="E62" s="210"/>
      <c r="F62" s="210"/>
      <c r="G62" s="210"/>
      <c r="H62" s="210"/>
      <c r="I62" s="210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2"/>
      <c r="Y62" s="88" t="s">
        <v>2</v>
      </c>
      <c r="Z62" s="89"/>
      <c r="AA62" s="89"/>
      <c r="AB62" s="89"/>
      <c r="AC62" s="90"/>
      <c r="AD62" s="88" t="s">
        <v>1</v>
      </c>
      <c r="AE62" s="89"/>
      <c r="AF62" s="89"/>
      <c r="AG62" s="89"/>
      <c r="AH62" s="90"/>
      <c r="AI62" s="87" t="s">
        <v>17</v>
      </c>
      <c r="AJ62" s="87"/>
      <c r="AK62" s="87"/>
      <c r="AL62" s="87"/>
      <c r="AM62" s="87"/>
      <c r="AN62" s="87" t="s">
        <v>2</v>
      </c>
      <c r="AO62" s="87"/>
      <c r="AP62" s="87"/>
      <c r="AQ62" s="87"/>
      <c r="AR62" s="87"/>
      <c r="AS62" s="87" t="s">
        <v>1</v>
      </c>
      <c r="AT62" s="87"/>
      <c r="AU62" s="87"/>
      <c r="AV62" s="87"/>
      <c r="AW62" s="87"/>
      <c r="AX62" s="87" t="s">
        <v>17</v>
      </c>
      <c r="AY62" s="87"/>
      <c r="AZ62" s="87"/>
      <c r="BA62" s="87"/>
      <c r="BB62" s="87"/>
      <c r="BC62" s="87" t="s">
        <v>2</v>
      </c>
      <c r="BD62" s="87"/>
      <c r="BE62" s="87"/>
      <c r="BF62" s="87"/>
      <c r="BG62" s="87"/>
      <c r="BH62" s="87" t="s">
        <v>1</v>
      </c>
      <c r="BI62" s="87"/>
      <c r="BJ62" s="87"/>
      <c r="BK62" s="87"/>
      <c r="BL62" s="87"/>
      <c r="BM62" s="87" t="s">
        <v>17</v>
      </c>
      <c r="BN62" s="87"/>
      <c r="BO62" s="87"/>
      <c r="BP62" s="87"/>
      <c r="BQ62" s="87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87">
        <v>1</v>
      </c>
      <c r="B63" s="87"/>
      <c r="C63" s="88">
        <v>2</v>
      </c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90"/>
      <c r="Y63" s="87">
        <v>3</v>
      </c>
      <c r="Z63" s="87"/>
      <c r="AA63" s="87"/>
      <c r="AB63" s="87"/>
      <c r="AC63" s="87"/>
      <c r="AD63" s="87">
        <v>4</v>
      </c>
      <c r="AE63" s="87"/>
      <c r="AF63" s="87"/>
      <c r="AG63" s="87"/>
      <c r="AH63" s="87"/>
      <c r="AI63" s="87">
        <v>5</v>
      </c>
      <c r="AJ63" s="87"/>
      <c r="AK63" s="87"/>
      <c r="AL63" s="87"/>
      <c r="AM63" s="87"/>
      <c r="AN63" s="88">
        <v>6</v>
      </c>
      <c r="AO63" s="89"/>
      <c r="AP63" s="89"/>
      <c r="AQ63" s="89"/>
      <c r="AR63" s="90"/>
      <c r="AS63" s="88">
        <v>7</v>
      </c>
      <c r="AT63" s="89"/>
      <c r="AU63" s="89"/>
      <c r="AV63" s="89"/>
      <c r="AW63" s="90"/>
      <c r="AX63" s="88">
        <v>8</v>
      </c>
      <c r="AY63" s="89"/>
      <c r="AZ63" s="89"/>
      <c r="BA63" s="89"/>
      <c r="BB63" s="90"/>
      <c r="BC63" s="88">
        <v>9</v>
      </c>
      <c r="BD63" s="89"/>
      <c r="BE63" s="89"/>
      <c r="BF63" s="89"/>
      <c r="BG63" s="90"/>
      <c r="BH63" s="88">
        <v>10</v>
      </c>
      <c r="BI63" s="89"/>
      <c r="BJ63" s="89"/>
      <c r="BK63" s="89"/>
      <c r="BL63" s="90"/>
      <c r="BM63" s="88">
        <v>11</v>
      </c>
      <c r="BN63" s="89"/>
      <c r="BO63" s="89"/>
      <c r="BP63" s="89"/>
      <c r="BQ63" s="90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69" t="s">
        <v>11</v>
      </c>
      <c r="B64" s="69"/>
      <c r="C64" s="213" t="s">
        <v>12</v>
      </c>
      <c r="D64" s="214"/>
      <c r="E64" s="214"/>
      <c r="F64" s="214"/>
      <c r="G64" s="214"/>
      <c r="H64" s="214"/>
      <c r="I64" s="214"/>
      <c r="J64" s="215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215"/>
      <c r="V64" s="215"/>
      <c r="W64" s="215"/>
      <c r="X64" s="216"/>
      <c r="Y64" s="91" t="s">
        <v>33</v>
      </c>
      <c r="Z64" s="91"/>
      <c r="AA64" s="91"/>
      <c r="AB64" s="91"/>
      <c r="AC64" s="91"/>
      <c r="AD64" s="91" t="s">
        <v>91</v>
      </c>
      <c r="AE64" s="91"/>
      <c r="AF64" s="91"/>
      <c r="AG64" s="91"/>
      <c r="AH64" s="91"/>
      <c r="AI64" s="91" t="s">
        <v>13</v>
      </c>
      <c r="AJ64" s="91"/>
      <c r="AK64" s="91"/>
      <c r="AL64" s="91"/>
      <c r="AM64" s="91"/>
      <c r="AN64" s="91" t="s">
        <v>34</v>
      </c>
      <c r="AO64" s="91"/>
      <c r="AP64" s="91"/>
      <c r="AQ64" s="91"/>
      <c r="AR64" s="91"/>
      <c r="AS64" s="91" t="s">
        <v>19</v>
      </c>
      <c r="AT64" s="91"/>
      <c r="AU64" s="91"/>
      <c r="AV64" s="91"/>
      <c r="AW64" s="91"/>
      <c r="AX64" s="91" t="s">
        <v>13</v>
      </c>
      <c r="AY64" s="91"/>
      <c r="AZ64" s="91"/>
      <c r="BA64" s="91"/>
      <c r="BB64" s="91"/>
      <c r="BC64" s="91" t="s">
        <v>21</v>
      </c>
      <c r="BD64" s="91"/>
      <c r="BE64" s="91"/>
      <c r="BF64" s="91"/>
      <c r="BG64" s="91"/>
      <c r="BH64" s="91" t="s">
        <v>21</v>
      </c>
      <c r="BI64" s="91"/>
      <c r="BJ64" s="91"/>
      <c r="BK64" s="91"/>
      <c r="BL64" s="91"/>
      <c r="BM64" s="115" t="s">
        <v>13</v>
      </c>
      <c r="BN64" s="115"/>
      <c r="BO64" s="115"/>
      <c r="BP64" s="115"/>
      <c r="BQ64" s="11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38" customFormat="1" ht="12.75" hidden="1" customHeight="1" x14ac:dyDescent="0.2">
      <c r="A65" s="71"/>
      <c r="B65" s="71"/>
      <c r="C65" s="73" t="s">
        <v>114</v>
      </c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5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39"/>
      <c r="BS65" s="39"/>
      <c r="BT65" s="39"/>
      <c r="BU65" s="39"/>
      <c r="BV65" s="39"/>
      <c r="BW65" s="39"/>
      <c r="BX65" s="39"/>
      <c r="BY65" s="39"/>
      <c r="BZ65" s="40"/>
      <c r="CA65" s="38" t="s">
        <v>94</v>
      </c>
    </row>
    <row r="66" spans="1:80" s="38" customFormat="1" x14ac:dyDescent="0.2">
      <c r="A66" s="71"/>
      <c r="B66" s="71"/>
      <c r="C66" s="73" t="s">
        <v>115</v>
      </c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5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39"/>
      <c r="BS66" s="39"/>
      <c r="BT66" s="39"/>
      <c r="BU66" s="39"/>
      <c r="BV66" s="39"/>
      <c r="BW66" s="39"/>
      <c r="BX66" s="39"/>
      <c r="BY66" s="39"/>
      <c r="BZ66" s="40"/>
    </row>
    <row r="67" spans="1:80" s="30" customFormat="1" ht="12.75" customHeight="1" x14ac:dyDescent="0.2">
      <c r="A67" s="69"/>
      <c r="B67" s="69"/>
      <c r="C67" s="65" t="s">
        <v>116</v>
      </c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2"/>
      <c r="Y67" s="68">
        <v>8</v>
      </c>
      <c r="Z67" s="68"/>
      <c r="AA67" s="68"/>
      <c r="AB67" s="68"/>
      <c r="AC67" s="68"/>
      <c r="AD67" s="68">
        <v>0</v>
      </c>
      <c r="AE67" s="68"/>
      <c r="AF67" s="68"/>
      <c r="AG67" s="68"/>
      <c r="AH67" s="68"/>
      <c r="AI67" s="68">
        <v>8</v>
      </c>
      <c r="AJ67" s="68"/>
      <c r="AK67" s="68"/>
      <c r="AL67" s="68"/>
      <c r="AM67" s="68"/>
      <c r="AN67" s="68">
        <v>8</v>
      </c>
      <c r="AO67" s="68"/>
      <c r="AP67" s="68"/>
      <c r="AQ67" s="68"/>
      <c r="AR67" s="68"/>
      <c r="AS67" s="68">
        <v>0</v>
      </c>
      <c r="AT67" s="68"/>
      <c r="AU67" s="68"/>
      <c r="AV67" s="68"/>
      <c r="AW67" s="68"/>
      <c r="AX67" s="68">
        <v>8</v>
      </c>
      <c r="AY67" s="68"/>
      <c r="AZ67" s="68"/>
      <c r="BA67" s="68"/>
      <c r="BB67" s="68"/>
      <c r="BC67" s="68">
        <f>AN67-Y67</f>
        <v>0</v>
      </c>
      <c r="BD67" s="68"/>
      <c r="BE67" s="68"/>
      <c r="BF67" s="68"/>
      <c r="BG67" s="68"/>
      <c r="BH67" s="68">
        <f>AS67-AD67</f>
        <v>0</v>
      </c>
      <c r="BI67" s="68"/>
      <c r="BJ67" s="68"/>
      <c r="BK67" s="68"/>
      <c r="BL67" s="68"/>
      <c r="BM67" s="68">
        <v>0</v>
      </c>
      <c r="BN67" s="68"/>
      <c r="BO67" s="68"/>
      <c r="BP67" s="68"/>
      <c r="BQ67" s="68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69"/>
      <c r="B68" s="69"/>
      <c r="C68" s="65" t="s">
        <v>117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2"/>
      <c r="Y68" s="68">
        <v>88.5</v>
      </c>
      <c r="Z68" s="68"/>
      <c r="AA68" s="68"/>
      <c r="AB68" s="68"/>
      <c r="AC68" s="68"/>
      <c r="AD68" s="68">
        <v>0</v>
      </c>
      <c r="AE68" s="68"/>
      <c r="AF68" s="68"/>
      <c r="AG68" s="68"/>
      <c r="AH68" s="68"/>
      <c r="AI68" s="68">
        <v>88.5</v>
      </c>
      <c r="AJ68" s="68"/>
      <c r="AK68" s="68"/>
      <c r="AL68" s="68"/>
      <c r="AM68" s="68"/>
      <c r="AN68" s="68">
        <v>83</v>
      </c>
      <c r="AO68" s="68"/>
      <c r="AP68" s="68"/>
      <c r="AQ68" s="68"/>
      <c r="AR68" s="68"/>
      <c r="AS68" s="68">
        <v>0</v>
      </c>
      <c r="AT68" s="68"/>
      <c r="AU68" s="68"/>
      <c r="AV68" s="68"/>
      <c r="AW68" s="68"/>
      <c r="AX68" s="68">
        <v>83</v>
      </c>
      <c r="AY68" s="68"/>
      <c r="AZ68" s="68"/>
      <c r="BA68" s="68"/>
      <c r="BB68" s="68"/>
      <c r="BC68" s="68">
        <f>AN68-Y68</f>
        <v>-5.5</v>
      </c>
      <c r="BD68" s="68"/>
      <c r="BE68" s="68"/>
      <c r="BF68" s="68"/>
      <c r="BG68" s="68"/>
      <c r="BH68" s="68">
        <f>AS68-AD68</f>
        <v>0</v>
      </c>
      <c r="BI68" s="68"/>
      <c r="BJ68" s="68"/>
      <c r="BK68" s="68"/>
      <c r="BL68" s="68"/>
      <c r="BM68" s="68">
        <v>-5.5</v>
      </c>
      <c r="BN68" s="68"/>
      <c r="BO68" s="68"/>
      <c r="BP68" s="68"/>
      <c r="BQ68" s="68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12.75" customHeight="1" x14ac:dyDescent="0.2">
      <c r="A69" s="69"/>
      <c r="B69" s="69"/>
      <c r="C69" s="65" t="s">
        <v>119</v>
      </c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7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118</v>
      </c>
    </row>
    <row r="70" spans="1:80" s="30" customFormat="1" ht="12.75" customHeight="1" x14ac:dyDescent="0.2">
      <c r="A70" s="69"/>
      <c r="B70" s="69"/>
      <c r="C70" s="65" t="s">
        <v>121</v>
      </c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7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30" customFormat="1" ht="25.5" customHeight="1" x14ac:dyDescent="0.2">
      <c r="A71" s="69"/>
      <c r="B71" s="69"/>
      <c r="C71" s="65" t="s">
        <v>122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2"/>
      <c r="Y71" s="68">
        <v>0</v>
      </c>
      <c r="Z71" s="68"/>
      <c r="AA71" s="68"/>
      <c r="AB71" s="68"/>
      <c r="AC71" s="68"/>
      <c r="AD71" s="68">
        <v>74.5</v>
      </c>
      <c r="AE71" s="68"/>
      <c r="AF71" s="68"/>
      <c r="AG71" s="68"/>
      <c r="AH71" s="68"/>
      <c r="AI71" s="68">
        <v>74.5</v>
      </c>
      <c r="AJ71" s="68"/>
      <c r="AK71" s="68"/>
      <c r="AL71" s="68"/>
      <c r="AM71" s="68"/>
      <c r="AN71" s="68">
        <v>0</v>
      </c>
      <c r="AO71" s="68"/>
      <c r="AP71" s="68"/>
      <c r="AQ71" s="68"/>
      <c r="AR71" s="68"/>
      <c r="AS71" s="68">
        <v>74.5</v>
      </c>
      <c r="AT71" s="68"/>
      <c r="AU71" s="68"/>
      <c r="AV71" s="68"/>
      <c r="AW71" s="68"/>
      <c r="AX71" s="68">
        <v>74.5</v>
      </c>
      <c r="AY71" s="68"/>
      <c r="AZ71" s="68"/>
      <c r="BA71" s="68"/>
      <c r="BB71" s="68"/>
      <c r="BC71" s="68">
        <f>AN71-Y71</f>
        <v>0</v>
      </c>
      <c r="BD71" s="68"/>
      <c r="BE71" s="68"/>
      <c r="BF71" s="68"/>
      <c r="BG71" s="68"/>
      <c r="BH71" s="68">
        <f>AS71-AD71</f>
        <v>0</v>
      </c>
      <c r="BI71" s="68"/>
      <c r="BJ71" s="68"/>
      <c r="BK71" s="68"/>
      <c r="BL71" s="68"/>
      <c r="BM71" s="68">
        <v>0</v>
      </c>
      <c r="BN71" s="68"/>
      <c r="BO71" s="68"/>
      <c r="BP71" s="68"/>
      <c r="BQ71" s="68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69"/>
      <c r="B72" s="69"/>
      <c r="C72" s="65" t="s">
        <v>119</v>
      </c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7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25.5" customHeight="1" x14ac:dyDescent="0.2">
      <c r="A73" s="69"/>
      <c r="B73" s="69"/>
      <c r="C73" s="65" t="s">
        <v>124</v>
      </c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2"/>
      <c r="Y73" s="68">
        <v>0</v>
      </c>
      <c r="Z73" s="68"/>
      <c r="AA73" s="68"/>
      <c r="AB73" s="68"/>
      <c r="AC73" s="68"/>
      <c r="AD73" s="68">
        <v>5238</v>
      </c>
      <c r="AE73" s="68"/>
      <c r="AF73" s="68"/>
      <c r="AG73" s="68"/>
      <c r="AH73" s="68"/>
      <c r="AI73" s="68">
        <v>5238</v>
      </c>
      <c r="AJ73" s="68"/>
      <c r="AK73" s="68"/>
      <c r="AL73" s="68"/>
      <c r="AM73" s="68"/>
      <c r="AN73" s="68">
        <v>0</v>
      </c>
      <c r="AO73" s="68"/>
      <c r="AP73" s="68"/>
      <c r="AQ73" s="68"/>
      <c r="AR73" s="68"/>
      <c r="AS73" s="68">
        <v>11280</v>
      </c>
      <c r="AT73" s="68"/>
      <c r="AU73" s="68"/>
      <c r="AV73" s="68"/>
      <c r="AW73" s="68"/>
      <c r="AX73" s="68">
        <v>11280</v>
      </c>
      <c r="AY73" s="68"/>
      <c r="AZ73" s="68"/>
      <c r="BA73" s="68"/>
      <c r="BB73" s="68"/>
      <c r="BC73" s="68">
        <f>AN73-Y73</f>
        <v>0</v>
      </c>
      <c r="BD73" s="68"/>
      <c r="BE73" s="68"/>
      <c r="BF73" s="68"/>
      <c r="BG73" s="68"/>
      <c r="BH73" s="68">
        <f>AS73-AD73</f>
        <v>6042</v>
      </c>
      <c r="BI73" s="68"/>
      <c r="BJ73" s="68"/>
      <c r="BK73" s="68"/>
      <c r="BL73" s="68"/>
      <c r="BM73" s="68">
        <v>6042</v>
      </c>
      <c r="BN73" s="68"/>
      <c r="BO73" s="68"/>
      <c r="BP73" s="68"/>
      <c r="BQ73" s="68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25.5" customHeight="1" x14ac:dyDescent="0.2">
      <c r="A74" s="69"/>
      <c r="B74" s="69"/>
      <c r="C74" s="65" t="s">
        <v>126</v>
      </c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  <c r="BQ74" s="67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125</v>
      </c>
    </row>
    <row r="75" spans="1:80" s="41" customFormat="1" x14ac:dyDescent="0.2">
      <c r="A75" s="71"/>
      <c r="B75" s="71"/>
      <c r="C75" s="72" t="s">
        <v>127</v>
      </c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6"/>
      <c r="Y75" s="70"/>
      <c r="Z75" s="70"/>
      <c r="AA75" s="70"/>
      <c r="AB75" s="70"/>
      <c r="AC75" s="70"/>
      <c r="AD75" s="70"/>
      <c r="AE75" s="70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70"/>
      <c r="AT75" s="70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70"/>
      <c r="BI75" s="70"/>
      <c r="BJ75" s="70"/>
      <c r="BK75" s="70"/>
      <c r="BL75" s="70"/>
      <c r="BM75" s="70"/>
      <c r="BN75" s="70"/>
      <c r="BO75" s="70"/>
      <c r="BP75" s="70"/>
      <c r="BQ75" s="70"/>
      <c r="BR75" s="39"/>
      <c r="BS75" s="39"/>
      <c r="BT75" s="39"/>
      <c r="BU75" s="39"/>
      <c r="BV75" s="39"/>
      <c r="BW75" s="39"/>
      <c r="BX75" s="39"/>
      <c r="BY75" s="39"/>
      <c r="BZ75" s="40"/>
    </row>
    <row r="76" spans="1:80" s="30" customFormat="1" ht="12.75" customHeight="1" x14ac:dyDescent="0.2">
      <c r="A76" s="69"/>
      <c r="B76" s="69"/>
      <c r="C76" s="65" t="s">
        <v>128</v>
      </c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2"/>
      <c r="Y76" s="68">
        <v>187</v>
      </c>
      <c r="Z76" s="68"/>
      <c r="AA76" s="68"/>
      <c r="AB76" s="68"/>
      <c r="AC76" s="68"/>
      <c r="AD76" s="68">
        <v>286</v>
      </c>
      <c r="AE76" s="68"/>
      <c r="AF76" s="68"/>
      <c r="AG76" s="68"/>
      <c r="AH76" s="68"/>
      <c r="AI76" s="68">
        <v>473</v>
      </c>
      <c r="AJ76" s="68"/>
      <c r="AK76" s="68"/>
      <c r="AL76" s="68"/>
      <c r="AM76" s="68"/>
      <c r="AN76" s="68">
        <v>190</v>
      </c>
      <c r="AO76" s="68"/>
      <c r="AP76" s="68"/>
      <c r="AQ76" s="68"/>
      <c r="AR76" s="68"/>
      <c r="AS76" s="68">
        <v>292</v>
      </c>
      <c r="AT76" s="68"/>
      <c r="AU76" s="68"/>
      <c r="AV76" s="68"/>
      <c r="AW76" s="68"/>
      <c r="AX76" s="68">
        <v>482</v>
      </c>
      <c r="AY76" s="68"/>
      <c r="AZ76" s="68"/>
      <c r="BA76" s="68"/>
      <c r="BB76" s="68"/>
      <c r="BC76" s="68">
        <f>AN76-Y76</f>
        <v>3</v>
      </c>
      <c r="BD76" s="68"/>
      <c r="BE76" s="68"/>
      <c r="BF76" s="68"/>
      <c r="BG76" s="68"/>
      <c r="BH76" s="68">
        <f>AS76-AD76</f>
        <v>6</v>
      </c>
      <c r="BI76" s="68"/>
      <c r="BJ76" s="68"/>
      <c r="BK76" s="68"/>
      <c r="BL76" s="68"/>
      <c r="BM76" s="68">
        <v>9</v>
      </c>
      <c r="BN76" s="68"/>
      <c r="BO76" s="68"/>
      <c r="BP76" s="68"/>
      <c r="BQ76" s="68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69"/>
      <c r="B77" s="69"/>
      <c r="C77" s="65" t="s">
        <v>130</v>
      </c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7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129</v>
      </c>
    </row>
    <row r="78" spans="1:80" s="30" customFormat="1" ht="12.75" customHeight="1" x14ac:dyDescent="0.2">
      <c r="A78" s="69"/>
      <c r="B78" s="69"/>
      <c r="C78" s="65" t="s">
        <v>131</v>
      </c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2"/>
      <c r="Y78" s="68">
        <v>81</v>
      </c>
      <c r="Z78" s="68"/>
      <c r="AA78" s="68"/>
      <c r="AB78" s="68"/>
      <c r="AC78" s="68"/>
      <c r="AD78" s="68">
        <v>95</v>
      </c>
      <c r="AE78" s="68"/>
      <c r="AF78" s="68"/>
      <c r="AG78" s="68"/>
      <c r="AH78" s="68"/>
      <c r="AI78" s="68">
        <v>176</v>
      </c>
      <c r="AJ78" s="68"/>
      <c r="AK78" s="68"/>
      <c r="AL78" s="68"/>
      <c r="AM78" s="68"/>
      <c r="AN78" s="68">
        <v>77</v>
      </c>
      <c r="AO78" s="68"/>
      <c r="AP78" s="68"/>
      <c r="AQ78" s="68"/>
      <c r="AR78" s="68"/>
      <c r="AS78" s="68">
        <v>93</v>
      </c>
      <c r="AT78" s="68"/>
      <c r="AU78" s="68"/>
      <c r="AV78" s="68"/>
      <c r="AW78" s="68"/>
      <c r="AX78" s="68">
        <v>170</v>
      </c>
      <c r="AY78" s="68"/>
      <c r="AZ78" s="68"/>
      <c r="BA78" s="68"/>
      <c r="BB78" s="68"/>
      <c r="BC78" s="68">
        <f>AN78-Y78</f>
        <v>-4</v>
      </c>
      <c r="BD78" s="68"/>
      <c r="BE78" s="68"/>
      <c r="BF78" s="68"/>
      <c r="BG78" s="68"/>
      <c r="BH78" s="68">
        <f>AS78-AD78</f>
        <v>-2</v>
      </c>
      <c r="BI78" s="68"/>
      <c r="BJ78" s="68"/>
      <c r="BK78" s="68"/>
      <c r="BL78" s="68"/>
      <c r="BM78" s="68">
        <v>-6</v>
      </c>
      <c r="BN78" s="68"/>
      <c r="BO78" s="68"/>
      <c r="BP78" s="68"/>
      <c r="BQ78" s="68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69"/>
      <c r="B79" s="69"/>
      <c r="C79" s="65" t="s">
        <v>133</v>
      </c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7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132</v>
      </c>
    </row>
    <row r="80" spans="1:80" s="30" customFormat="1" ht="12.75" customHeight="1" x14ac:dyDescent="0.2">
      <c r="A80" s="69"/>
      <c r="B80" s="69"/>
      <c r="C80" s="65" t="s">
        <v>134</v>
      </c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2"/>
      <c r="Y80" s="68">
        <v>17</v>
      </c>
      <c r="Z80" s="68"/>
      <c r="AA80" s="68"/>
      <c r="AB80" s="68"/>
      <c r="AC80" s="68"/>
      <c r="AD80" s="68">
        <v>4</v>
      </c>
      <c r="AE80" s="68"/>
      <c r="AF80" s="68"/>
      <c r="AG80" s="68"/>
      <c r="AH80" s="68"/>
      <c r="AI80" s="68">
        <v>21</v>
      </c>
      <c r="AJ80" s="68"/>
      <c r="AK80" s="68"/>
      <c r="AL80" s="68"/>
      <c r="AM80" s="68"/>
      <c r="AN80" s="68">
        <v>16</v>
      </c>
      <c r="AO80" s="68"/>
      <c r="AP80" s="68"/>
      <c r="AQ80" s="68"/>
      <c r="AR80" s="68"/>
      <c r="AS80" s="68">
        <v>6</v>
      </c>
      <c r="AT80" s="68"/>
      <c r="AU80" s="68"/>
      <c r="AV80" s="68"/>
      <c r="AW80" s="68"/>
      <c r="AX80" s="68">
        <v>22</v>
      </c>
      <c r="AY80" s="68"/>
      <c r="AZ80" s="68"/>
      <c r="BA80" s="68"/>
      <c r="BB80" s="68"/>
      <c r="BC80" s="68">
        <f>AN80-Y80</f>
        <v>-1</v>
      </c>
      <c r="BD80" s="68"/>
      <c r="BE80" s="68"/>
      <c r="BF80" s="68"/>
      <c r="BG80" s="68"/>
      <c r="BH80" s="68">
        <f>AS80-AD80</f>
        <v>2</v>
      </c>
      <c r="BI80" s="68"/>
      <c r="BJ80" s="68"/>
      <c r="BK80" s="68"/>
      <c r="BL80" s="68"/>
      <c r="BM80" s="68">
        <v>1</v>
      </c>
      <c r="BN80" s="68"/>
      <c r="BO80" s="68"/>
      <c r="BP80" s="68"/>
      <c r="BQ80" s="68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69"/>
      <c r="B81" s="69"/>
      <c r="C81" s="65" t="s">
        <v>130</v>
      </c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7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135</v>
      </c>
    </row>
    <row r="82" spans="1:80" s="30" customFormat="1" ht="12.75" customHeight="1" x14ac:dyDescent="0.2">
      <c r="A82" s="69"/>
      <c r="B82" s="69"/>
      <c r="C82" s="65" t="s">
        <v>136</v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2"/>
      <c r="Y82" s="68">
        <v>14</v>
      </c>
      <c r="Z82" s="68"/>
      <c r="AA82" s="68"/>
      <c r="AB82" s="68"/>
      <c r="AC82" s="68"/>
      <c r="AD82" s="68">
        <v>0</v>
      </c>
      <c r="AE82" s="68"/>
      <c r="AF82" s="68"/>
      <c r="AG82" s="68"/>
      <c r="AH82" s="68"/>
      <c r="AI82" s="68">
        <v>14</v>
      </c>
      <c r="AJ82" s="68"/>
      <c r="AK82" s="68"/>
      <c r="AL82" s="68"/>
      <c r="AM82" s="68"/>
      <c r="AN82" s="68">
        <v>12</v>
      </c>
      <c r="AO82" s="68"/>
      <c r="AP82" s="68"/>
      <c r="AQ82" s="68"/>
      <c r="AR82" s="68"/>
      <c r="AS82" s="68">
        <v>2</v>
      </c>
      <c r="AT82" s="68"/>
      <c r="AU82" s="68"/>
      <c r="AV82" s="68"/>
      <c r="AW82" s="68"/>
      <c r="AX82" s="68">
        <v>14</v>
      </c>
      <c r="AY82" s="68"/>
      <c r="AZ82" s="68"/>
      <c r="BA82" s="68"/>
      <c r="BB82" s="68"/>
      <c r="BC82" s="68">
        <f>AN82-Y82</f>
        <v>-2</v>
      </c>
      <c r="BD82" s="68"/>
      <c r="BE82" s="68"/>
      <c r="BF82" s="68"/>
      <c r="BG82" s="68"/>
      <c r="BH82" s="68">
        <f>AS82-AD82</f>
        <v>2</v>
      </c>
      <c r="BI82" s="68"/>
      <c r="BJ82" s="68"/>
      <c r="BK82" s="68"/>
      <c r="BL82" s="68"/>
      <c r="BM82" s="68">
        <v>0</v>
      </c>
      <c r="BN82" s="68"/>
      <c r="BO82" s="68"/>
      <c r="BP82" s="68"/>
      <c r="BQ82" s="68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25.5" customHeight="1" x14ac:dyDescent="0.2">
      <c r="A83" s="69"/>
      <c r="B83" s="69"/>
      <c r="C83" s="65" t="s">
        <v>138</v>
      </c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  <c r="BM83" s="66"/>
      <c r="BN83" s="66"/>
      <c r="BO83" s="66"/>
      <c r="BP83" s="66"/>
      <c r="BQ83" s="67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137</v>
      </c>
    </row>
    <row r="84" spans="1:80" s="30" customFormat="1" ht="12.75" customHeight="1" x14ac:dyDescent="0.2">
      <c r="A84" s="69"/>
      <c r="B84" s="69"/>
      <c r="C84" s="65" t="s">
        <v>139</v>
      </c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2"/>
      <c r="Y84" s="68">
        <v>390</v>
      </c>
      <c r="Z84" s="68"/>
      <c r="AA84" s="68"/>
      <c r="AB84" s="68"/>
      <c r="AC84" s="68"/>
      <c r="AD84" s="68">
        <v>44</v>
      </c>
      <c r="AE84" s="68"/>
      <c r="AF84" s="68"/>
      <c r="AG84" s="68"/>
      <c r="AH84" s="68"/>
      <c r="AI84" s="68">
        <v>434</v>
      </c>
      <c r="AJ84" s="68"/>
      <c r="AK84" s="68"/>
      <c r="AL84" s="68"/>
      <c r="AM84" s="68"/>
      <c r="AN84" s="68">
        <v>392</v>
      </c>
      <c r="AO84" s="68"/>
      <c r="AP84" s="68"/>
      <c r="AQ84" s="68"/>
      <c r="AR84" s="68"/>
      <c r="AS84" s="68">
        <v>58</v>
      </c>
      <c r="AT84" s="68"/>
      <c r="AU84" s="68"/>
      <c r="AV84" s="68"/>
      <c r="AW84" s="68"/>
      <c r="AX84" s="68">
        <v>450</v>
      </c>
      <c r="AY84" s="68"/>
      <c r="AZ84" s="68"/>
      <c r="BA84" s="68"/>
      <c r="BB84" s="68"/>
      <c r="BC84" s="68">
        <f>AN84-Y84</f>
        <v>2</v>
      </c>
      <c r="BD84" s="68"/>
      <c r="BE84" s="68"/>
      <c r="BF84" s="68"/>
      <c r="BG84" s="68"/>
      <c r="BH84" s="68">
        <f>AS84-AD84</f>
        <v>14</v>
      </c>
      <c r="BI84" s="68"/>
      <c r="BJ84" s="68"/>
      <c r="BK84" s="68"/>
      <c r="BL84" s="68"/>
      <c r="BM84" s="68">
        <v>16</v>
      </c>
      <c r="BN84" s="68"/>
      <c r="BO84" s="68"/>
      <c r="BP84" s="68"/>
      <c r="BQ84" s="68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69"/>
      <c r="B85" s="69"/>
      <c r="C85" s="65" t="s">
        <v>130</v>
      </c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7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140</v>
      </c>
    </row>
    <row r="86" spans="1:80" s="30" customFormat="1" ht="12.75" customHeight="1" x14ac:dyDescent="0.2">
      <c r="A86" s="69"/>
      <c r="B86" s="69"/>
      <c r="C86" s="65" t="s">
        <v>141</v>
      </c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2"/>
      <c r="Y86" s="68">
        <v>103</v>
      </c>
      <c r="Z86" s="68"/>
      <c r="AA86" s="68"/>
      <c r="AB86" s="68"/>
      <c r="AC86" s="68"/>
      <c r="AD86" s="68">
        <v>9</v>
      </c>
      <c r="AE86" s="68"/>
      <c r="AF86" s="68"/>
      <c r="AG86" s="68"/>
      <c r="AH86" s="68"/>
      <c r="AI86" s="68">
        <v>112</v>
      </c>
      <c r="AJ86" s="68"/>
      <c r="AK86" s="68"/>
      <c r="AL86" s="68"/>
      <c r="AM86" s="68"/>
      <c r="AN86" s="68">
        <v>106</v>
      </c>
      <c r="AO86" s="68"/>
      <c r="AP86" s="68"/>
      <c r="AQ86" s="68"/>
      <c r="AR86" s="68"/>
      <c r="AS86" s="68">
        <v>15</v>
      </c>
      <c r="AT86" s="68"/>
      <c r="AU86" s="68"/>
      <c r="AV86" s="68"/>
      <c r="AW86" s="68"/>
      <c r="AX86" s="68">
        <v>121</v>
      </c>
      <c r="AY86" s="68"/>
      <c r="AZ86" s="68"/>
      <c r="BA86" s="68"/>
      <c r="BB86" s="68"/>
      <c r="BC86" s="68">
        <f>AN86-Y86</f>
        <v>3</v>
      </c>
      <c r="BD86" s="68"/>
      <c r="BE86" s="68"/>
      <c r="BF86" s="68"/>
      <c r="BG86" s="68"/>
      <c r="BH86" s="68">
        <f>AS86-AD86</f>
        <v>6</v>
      </c>
      <c r="BI86" s="68"/>
      <c r="BJ86" s="68"/>
      <c r="BK86" s="68"/>
      <c r="BL86" s="68"/>
      <c r="BM86" s="68">
        <v>9</v>
      </c>
      <c r="BN86" s="68"/>
      <c r="BO86" s="68"/>
      <c r="BP86" s="68"/>
      <c r="BQ86" s="68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12.75" customHeight="1" x14ac:dyDescent="0.2">
      <c r="A87" s="69"/>
      <c r="B87" s="69"/>
      <c r="C87" s="65" t="s">
        <v>130</v>
      </c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7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142</v>
      </c>
    </row>
    <row r="88" spans="1:80" s="30" customFormat="1" ht="12.75" customHeight="1" x14ac:dyDescent="0.2">
      <c r="A88" s="69"/>
      <c r="B88" s="69"/>
      <c r="C88" s="65" t="s">
        <v>143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2"/>
      <c r="Y88" s="68">
        <v>2751</v>
      </c>
      <c r="Z88" s="68"/>
      <c r="AA88" s="68"/>
      <c r="AB88" s="68"/>
      <c r="AC88" s="68"/>
      <c r="AD88" s="68">
        <v>0</v>
      </c>
      <c r="AE88" s="68"/>
      <c r="AF88" s="68"/>
      <c r="AG88" s="68"/>
      <c r="AH88" s="68"/>
      <c r="AI88" s="68">
        <v>2751</v>
      </c>
      <c r="AJ88" s="68"/>
      <c r="AK88" s="68"/>
      <c r="AL88" s="68"/>
      <c r="AM88" s="68"/>
      <c r="AN88" s="68">
        <v>2754</v>
      </c>
      <c r="AO88" s="68"/>
      <c r="AP88" s="68"/>
      <c r="AQ88" s="68"/>
      <c r="AR88" s="68"/>
      <c r="AS88" s="68">
        <v>0</v>
      </c>
      <c r="AT88" s="68"/>
      <c r="AU88" s="68"/>
      <c r="AV88" s="68"/>
      <c r="AW88" s="68"/>
      <c r="AX88" s="68">
        <v>2754</v>
      </c>
      <c r="AY88" s="68"/>
      <c r="AZ88" s="68"/>
      <c r="BA88" s="68"/>
      <c r="BB88" s="68"/>
      <c r="BC88" s="68">
        <f>AN88-Y88</f>
        <v>3</v>
      </c>
      <c r="BD88" s="68"/>
      <c r="BE88" s="68"/>
      <c r="BF88" s="68"/>
      <c r="BG88" s="68"/>
      <c r="BH88" s="68">
        <f>AS88-AD88</f>
        <v>0</v>
      </c>
      <c r="BI88" s="68"/>
      <c r="BJ88" s="68"/>
      <c r="BK88" s="68"/>
      <c r="BL88" s="68"/>
      <c r="BM88" s="68">
        <v>3</v>
      </c>
      <c r="BN88" s="68"/>
      <c r="BO88" s="68"/>
      <c r="BP88" s="68"/>
      <c r="BQ88" s="68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12.75" customHeight="1" x14ac:dyDescent="0.2">
      <c r="A89" s="69"/>
      <c r="B89" s="69"/>
      <c r="C89" s="65" t="s">
        <v>145</v>
      </c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  <c r="BQ89" s="67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144</v>
      </c>
    </row>
    <row r="90" spans="1:80" s="30" customFormat="1" ht="12.75" customHeight="1" x14ac:dyDescent="0.2">
      <c r="A90" s="69"/>
      <c r="B90" s="69"/>
      <c r="C90" s="65" t="s">
        <v>146</v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2"/>
      <c r="Y90" s="68">
        <v>2459</v>
      </c>
      <c r="Z90" s="68"/>
      <c r="AA90" s="68"/>
      <c r="AB90" s="68"/>
      <c r="AC90" s="68"/>
      <c r="AD90" s="68">
        <v>0</v>
      </c>
      <c r="AE90" s="68"/>
      <c r="AF90" s="68"/>
      <c r="AG90" s="68"/>
      <c r="AH90" s="68"/>
      <c r="AI90" s="68">
        <v>2459</v>
      </c>
      <c r="AJ90" s="68"/>
      <c r="AK90" s="68"/>
      <c r="AL90" s="68"/>
      <c r="AM90" s="68"/>
      <c r="AN90" s="68">
        <v>2461</v>
      </c>
      <c r="AO90" s="68"/>
      <c r="AP90" s="68"/>
      <c r="AQ90" s="68"/>
      <c r="AR90" s="68"/>
      <c r="AS90" s="68">
        <v>0</v>
      </c>
      <c r="AT90" s="68"/>
      <c r="AU90" s="68"/>
      <c r="AV90" s="68"/>
      <c r="AW90" s="68"/>
      <c r="AX90" s="68">
        <v>2461</v>
      </c>
      <c r="AY90" s="68"/>
      <c r="AZ90" s="68"/>
      <c r="BA90" s="68"/>
      <c r="BB90" s="68"/>
      <c r="BC90" s="68">
        <f>AN90-Y90</f>
        <v>2</v>
      </c>
      <c r="BD90" s="68"/>
      <c r="BE90" s="68"/>
      <c r="BF90" s="68"/>
      <c r="BG90" s="68"/>
      <c r="BH90" s="68">
        <f>AS90-AD90</f>
        <v>0</v>
      </c>
      <c r="BI90" s="68"/>
      <c r="BJ90" s="68"/>
      <c r="BK90" s="68"/>
      <c r="BL90" s="68"/>
      <c r="BM90" s="68">
        <v>2</v>
      </c>
      <c r="BN90" s="68"/>
      <c r="BO90" s="68"/>
      <c r="BP90" s="68"/>
      <c r="BQ90" s="68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25.5" customHeight="1" x14ac:dyDescent="0.2">
      <c r="A91" s="69"/>
      <c r="B91" s="69"/>
      <c r="C91" s="65" t="s">
        <v>148</v>
      </c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7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147</v>
      </c>
    </row>
    <row r="92" spans="1:80" s="30" customFormat="1" ht="12.75" customHeight="1" x14ac:dyDescent="0.2">
      <c r="A92" s="69"/>
      <c r="B92" s="69"/>
      <c r="C92" s="65" t="s">
        <v>149</v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2"/>
      <c r="Y92" s="68">
        <v>0</v>
      </c>
      <c r="Z92" s="68"/>
      <c r="AA92" s="68"/>
      <c r="AB92" s="68"/>
      <c r="AC92" s="68"/>
      <c r="AD92" s="68">
        <v>95</v>
      </c>
      <c r="AE92" s="68"/>
      <c r="AF92" s="68"/>
      <c r="AG92" s="68"/>
      <c r="AH92" s="68"/>
      <c r="AI92" s="68">
        <v>95</v>
      </c>
      <c r="AJ92" s="68"/>
      <c r="AK92" s="68"/>
      <c r="AL92" s="68"/>
      <c r="AM92" s="68"/>
      <c r="AN92" s="68">
        <v>0</v>
      </c>
      <c r="AO92" s="68"/>
      <c r="AP92" s="68"/>
      <c r="AQ92" s="68"/>
      <c r="AR92" s="68"/>
      <c r="AS92" s="68">
        <v>95</v>
      </c>
      <c r="AT92" s="68"/>
      <c r="AU92" s="68"/>
      <c r="AV92" s="68"/>
      <c r="AW92" s="68"/>
      <c r="AX92" s="68">
        <v>95</v>
      </c>
      <c r="AY92" s="68"/>
      <c r="AZ92" s="68"/>
      <c r="BA92" s="68"/>
      <c r="BB92" s="68"/>
      <c r="BC92" s="68">
        <f>AN92-Y92</f>
        <v>0</v>
      </c>
      <c r="BD92" s="68"/>
      <c r="BE92" s="68"/>
      <c r="BF92" s="68"/>
      <c r="BG92" s="68"/>
      <c r="BH92" s="68">
        <f>AS92-AD92</f>
        <v>0</v>
      </c>
      <c r="BI92" s="68"/>
      <c r="BJ92" s="68"/>
      <c r="BK92" s="68"/>
      <c r="BL92" s="68"/>
      <c r="BM92" s="68">
        <v>0</v>
      </c>
      <c r="BN92" s="68"/>
      <c r="BO92" s="68"/>
      <c r="BP92" s="68"/>
      <c r="BQ92" s="68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69"/>
      <c r="B93" s="69"/>
      <c r="C93" s="65" t="s">
        <v>119</v>
      </c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  <c r="BM93" s="66"/>
      <c r="BN93" s="66"/>
      <c r="BO93" s="66"/>
      <c r="BP93" s="66"/>
      <c r="BQ93" s="67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150</v>
      </c>
    </row>
    <row r="94" spans="1:80" s="41" customFormat="1" x14ac:dyDescent="0.2">
      <c r="A94" s="71"/>
      <c r="B94" s="71"/>
      <c r="C94" s="72" t="s">
        <v>151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6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/>
      <c r="BO94" s="70"/>
      <c r="BP94" s="70"/>
      <c r="BQ94" s="70"/>
      <c r="BR94" s="39"/>
      <c r="BS94" s="39"/>
      <c r="BT94" s="39"/>
      <c r="BU94" s="39"/>
      <c r="BV94" s="39"/>
      <c r="BW94" s="39"/>
      <c r="BX94" s="39"/>
      <c r="BY94" s="39"/>
      <c r="BZ94" s="40"/>
    </row>
    <row r="95" spans="1:80" s="30" customFormat="1" ht="12.75" customHeight="1" x14ac:dyDescent="0.2">
      <c r="A95" s="69"/>
      <c r="B95" s="69"/>
      <c r="C95" s="65" t="s">
        <v>152</v>
      </c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2"/>
      <c r="Y95" s="68">
        <v>140722.13</v>
      </c>
      <c r="Z95" s="68"/>
      <c r="AA95" s="68"/>
      <c r="AB95" s="68"/>
      <c r="AC95" s="68"/>
      <c r="AD95" s="68">
        <v>0</v>
      </c>
      <c r="AE95" s="68"/>
      <c r="AF95" s="68"/>
      <c r="AG95" s="68"/>
      <c r="AH95" s="68"/>
      <c r="AI95" s="68">
        <v>140722.13</v>
      </c>
      <c r="AJ95" s="68"/>
      <c r="AK95" s="68"/>
      <c r="AL95" s="68"/>
      <c r="AM95" s="68"/>
      <c r="AN95" s="68">
        <v>149109.6</v>
      </c>
      <c r="AO95" s="68"/>
      <c r="AP95" s="68"/>
      <c r="AQ95" s="68"/>
      <c r="AR95" s="68"/>
      <c r="AS95" s="68">
        <v>0</v>
      </c>
      <c r="AT95" s="68"/>
      <c r="AU95" s="68"/>
      <c r="AV95" s="68"/>
      <c r="AW95" s="68"/>
      <c r="AX95" s="68">
        <v>149109.6</v>
      </c>
      <c r="AY95" s="68"/>
      <c r="AZ95" s="68"/>
      <c r="BA95" s="68"/>
      <c r="BB95" s="68"/>
      <c r="BC95" s="68">
        <f>AN95-Y95</f>
        <v>8387.4700000000012</v>
      </c>
      <c r="BD95" s="68"/>
      <c r="BE95" s="68"/>
      <c r="BF95" s="68"/>
      <c r="BG95" s="68"/>
      <c r="BH95" s="68">
        <f>AS95-AD95</f>
        <v>0</v>
      </c>
      <c r="BI95" s="68"/>
      <c r="BJ95" s="68"/>
      <c r="BK95" s="68"/>
      <c r="BL95" s="68"/>
      <c r="BM95" s="68">
        <v>8387.4700000000012</v>
      </c>
      <c r="BN95" s="68"/>
      <c r="BO95" s="68"/>
      <c r="BP95" s="68"/>
      <c r="BQ95" s="68"/>
      <c r="BR95" s="6"/>
      <c r="BS95" s="6"/>
      <c r="BT95" s="6"/>
      <c r="BU95" s="6"/>
      <c r="BV95" s="6"/>
      <c r="BW95" s="6"/>
      <c r="BX95" s="6"/>
      <c r="BY95" s="6"/>
      <c r="BZ95" s="7"/>
    </row>
    <row r="96" spans="1:80" s="30" customFormat="1" ht="12.75" customHeight="1" x14ac:dyDescent="0.2">
      <c r="A96" s="69"/>
      <c r="B96" s="69"/>
      <c r="C96" s="65" t="s">
        <v>154</v>
      </c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/>
      <c r="AY96" s="66"/>
      <c r="AZ96" s="66"/>
      <c r="BA96" s="66"/>
      <c r="BB96" s="66"/>
      <c r="BC96" s="66"/>
      <c r="BD96" s="66"/>
      <c r="BE96" s="66"/>
      <c r="BF96" s="66"/>
      <c r="BG96" s="66"/>
      <c r="BH96" s="66"/>
      <c r="BI96" s="66"/>
      <c r="BJ96" s="66"/>
      <c r="BK96" s="66"/>
      <c r="BL96" s="66"/>
      <c r="BM96" s="66"/>
      <c r="BN96" s="66"/>
      <c r="BO96" s="66"/>
      <c r="BP96" s="66"/>
      <c r="BQ96" s="67"/>
      <c r="BR96" s="6"/>
      <c r="BS96" s="6"/>
      <c r="BT96" s="6"/>
      <c r="BU96" s="6"/>
      <c r="BV96" s="6"/>
      <c r="BW96" s="6"/>
      <c r="BX96" s="6"/>
      <c r="BY96" s="6"/>
      <c r="BZ96" s="7"/>
      <c r="CB96" s="30" t="s">
        <v>153</v>
      </c>
    </row>
    <row r="97" spans="1:107" s="30" customFormat="1" ht="25.5" customHeight="1" x14ac:dyDescent="0.2">
      <c r="A97" s="69"/>
      <c r="B97" s="69"/>
      <c r="C97" s="65" t="s">
        <v>155</v>
      </c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2"/>
      <c r="Y97" s="68">
        <v>0</v>
      </c>
      <c r="Z97" s="68"/>
      <c r="AA97" s="68"/>
      <c r="AB97" s="68"/>
      <c r="AC97" s="68"/>
      <c r="AD97" s="68">
        <v>10470</v>
      </c>
      <c r="AE97" s="68"/>
      <c r="AF97" s="68"/>
      <c r="AG97" s="68"/>
      <c r="AH97" s="68"/>
      <c r="AI97" s="68">
        <v>10470</v>
      </c>
      <c r="AJ97" s="68"/>
      <c r="AK97" s="68"/>
      <c r="AL97" s="68"/>
      <c r="AM97" s="68"/>
      <c r="AN97" s="68">
        <v>0</v>
      </c>
      <c r="AO97" s="68"/>
      <c r="AP97" s="68"/>
      <c r="AQ97" s="68"/>
      <c r="AR97" s="68"/>
      <c r="AS97" s="68">
        <v>12683.99</v>
      </c>
      <c r="AT97" s="68"/>
      <c r="AU97" s="68"/>
      <c r="AV97" s="68"/>
      <c r="AW97" s="68"/>
      <c r="AX97" s="68">
        <v>12683.99</v>
      </c>
      <c r="AY97" s="68"/>
      <c r="AZ97" s="68"/>
      <c r="BA97" s="68"/>
      <c r="BB97" s="68"/>
      <c r="BC97" s="68">
        <f>AN97-Y97</f>
        <v>0</v>
      </c>
      <c r="BD97" s="68"/>
      <c r="BE97" s="68"/>
      <c r="BF97" s="68"/>
      <c r="BG97" s="68"/>
      <c r="BH97" s="68">
        <f>AS97-AD97</f>
        <v>2213.9899999999998</v>
      </c>
      <c r="BI97" s="68"/>
      <c r="BJ97" s="68"/>
      <c r="BK97" s="68"/>
      <c r="BL97" s="68"/>
      <c r="BM97" s="68">
        <v>2213.9899999999998</v>
      </c>
      <c r="BN97" s="68"/>
      <c r="BO97" s="68"/>
      <c r="BP97" s="68"/>
      <c r="BQ97" s="68"/>
      <c r="BR97" s="6"/>
      <c r="BS97" s="6"/>
      <c r="BT97" s="6"/>
      <c r="BU97" s="6"/>
      <c r="BV97" s="6"/>
      <c r="BW97" s="6"/>
      <c r="BX97" s="6"/>
      <c r="BY97" s="6"/>
      <c r="BZ97" s="7"/>
    </row>
    <row r="98" spans="1:107" s="30" customFormat="1" ht="25.5" customHeight="1" x14ac:dyDescent="0.2">
      <c r="A98" s="69"/>
      <c r="B98" s="69"/>
      <c r="C98" s="65" t="s">
        <v>157</v>
      </c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/>
      <c r="AU98" s="66"/>
      <c r="AV98" s="66"/>
      <c r="AW98" s="66"/>
      <c r="AX98" s="66"/>
      <c r="AY98" s="66"/>
      <c r="AZ98" s="66"/>
      <c r="BA98" s="66"/>
      <c r="BB98" s="66"/>
      <c r="BC98" s="66"/>
      <c r="BD98" s="66"/>
      <c r="BE98" s="66"/>
      <c r="BF98" s="66"/>
      <c r="BG98" s="66"/>
      <c r="BH98" s="66"/>
      <c r="BI98" s="66"/>
      <c r="BJ98" s="66"/>
      <c r="BK98" s="66"/>
      <c r="BL98" s="66"/>
      <c r="BM98" s="66"/>
      <c r="BN98" s="66"/>
      <c r="BO98" s="66"/>
      <c r="BP98" s="66"/>
      <c r="BQ98" s="67"/>
      <c r="BR98" s="6"/>
      <c r="BS98" s="6"/>
      <c r="BT98" s="6"/>
      <c r="BU98" s="6"/>
      <c r="BV98" s="6"/>
      <c r="BW98" s="6"/>
      <c r="BX98" s="6"/>
      <c r="BY98" s="6"/>
      <c r="BZ98" s="7"/>
      <c r="CB98" s="30" t="s">
        <v>156</v>
      </c>
    </row>
    <row r="99" spans="1:107" s="30" customFormat="1" ht="12.75" customHeight="1" x14ac:dyDescent="0.2">
      <c r="A99" s="69"/>
      <c r="B99" s="69"/>
      <c r="C99" s="65" t="s">
        <v>158</v>
      </c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2"/>
      <c r="Y99" s="68">
        <v>0</v>
      </c>
      <c r="Z99" s="68"/>
      <c r="AA99" s="68"/>
      <c r="AB99" s="68"/>
      <c r="AC99" s="68"/>
      <c r="AD99" s="68">
        <v>6056.76</v>
      </c>
      <c r="AE99" s="68"/>
      <c r="AF99" s="68"/>
      <c r="AG99" s="68"/>
      <c r="AH99" s="68"/>
      <c r="AI99" s="68">
        <v>6056.76</v>
      </c>
      <c r="AJ99" s="68"/>
      <c r="AK99" s="68"/>
      <c r="AL99" s="68"/>
      <c r="AM99" s="68"/>
      <c r="AN99" s="68">
        <v>0</v>
      </c>
      <c r="AO99" s="68"/>
      <c r="AP99" s="68"/>
      <c r="AQ99" s="68"/>
      <c r="AR99" s="68"/>
      <c r="AS99" s="68">
        <v>33114.400000000001</v>
      </c>
      <c r="AT99" s="68"/>
      <c r="AU99" s="68"/>
      <c r="AV99" s="68"/>
      <c r="AW99" s="68"/>
      <c r="AX99" s="68">
        <v>33114.400000000001</v>
      </c>
      <c r="AY99" s="68"/>
      <c r="AZ99" s="68"/>
      <c r="BA99" s="68"/>
      <c r="BB99" s="68"/>
      <c r="BC99" s="68">
        <f>AN99-Y99</f>
        <v>0</v>
      </c>
      <c r="BD99" s="68"/>
      <c r="BE99" s="68"/>
      <c r="BF99" s="68"/>
      <c r="BG99" s="68"/>
      <c r="BH99" s="68">
        <f>AS99-AD99</f>
        <v>27057.64</v>
      </c>
      <c r="BI99" s="68"/>
      <c r="BJ99" s="68"/>
      <c r="BK99" s="68"/>
      <c r="BL99" s="68"/>
      <c r="BM99" s="68">
        <v>27057.64</v>
      </c>
      <c r="BN99" s="68"/>
      <c r="BO99" s="68"/>
      <c r="BP99" s="68"/>
      <c r="BQ99" s="68"/>
      <c r="BR99" s="6"/>
      <c r="BS99" s="6"/>
      <c r="BT99" s="6"/>
      <c r="BU99" s="6"/>
      <c r="BV99" s="6"/>
      <c r="BW99" s="6"/>
      <c r="BX99" s="6"/>
      <c r="BY99" s="6"/>
      <c r="BZ99" s="7"/>
    </row>
    <row r="100" spans="1:107" s="30" customFormat="1" ht="25.5" customHeight="1" x14ac:dyDescent="0.2">
      <c r="A100" s="69"/>
      <c r="B100" s="69"/>
      <c r="C100" s="65" t="s">
        <v>160</v>
      </c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66"/>
      <c r="AS100" s="66"/>
      <c r="AT100" s="66"/>
      <c r="AU100" s="66"/>
      <c r="AV100" s="66"/>
      <c r="AW100" s="66"/>
      <c r="AX100" s="66"/>
      <c r="AY100" s="66"/>
      <c r="AZ100" s="66"/>
      <c r="BA100" s="66"/>
      <c r="BB100" s="66"/>
      <c r="BC100" s="66"/>
      <c r="BD100" s="66"/>
      <c r="BE100" s="66"/>
      <c r="BF100" s="66"/>
      <c r="BG100" s="66"/>
      <c r="BH100" s="66"/>
      <c r="BI100" s="66"/>
      <c r="BJ100" s="66"/>
      <c r="BK100" s="66"/>
      <c r="BL100" s="66"/>
      <c r="BM100" s="66"/>
      <c r="BN100" s="66"/>
      <c r="BO100" s="66"/>
      <c r="BP100" s="66"/>
      <c r="BQ100" s="67"/>
      <c r="BR100" s="6"/>
      <c r="BS100" s="6"/>
      <c r="BT100" s="6"/>
      <c r="BU100" s="6"/>
      <c r="BV100" s="6"/>
      <c r="BW100" s="6"/>
      <c r="BX100" s="6"/>
      <c r="BY100" s="6"/>
      <c r="BZ100" s="7"/>
      <c r="CB100" s="30" t="s">
        <v>159</v>
      </c>
    </row>
    <row r="101" spans="1:107" s="41" customFormat="1" x14ac:dyDescent="0.2">
      <c r="A101" s="71"/>
      <c r="B101" s="71"/>
      <c r="C101" s="72" t="s">
        <v>161</v>
      </c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6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70"/>
      <c r="AJ101" s="70"/>
      <c r="AK101" s="70"/>
      <c r="AL101" s="70"/>
      <c r="AM101" s="70"/>
      <c r="AN101" s="70"/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/>
      <c r="BO101" s="70"/>
      <c r="BP101" s="70"/>
      <c r="BQ101" s="70"/>
      <c r="BR101" s="39"/>
      <c r="BS101" s="39"/>
      <c r="BT101" s="39"/>
      <c r="BU101" s="39"/>
      <c r="BV101" s="39"/>
      <c r="BW101" s="39"/>
      <c r="BX101" s="39"/>
      <c r="BY101" s="39"/>
      <c r="BZ101" s="40"/>
    </row>
    <row r="102" spans="1:107" s="30" customFormat="1" ht="12.75" customHeight="1" x14ac:dyDescent="0.2">
      <c r="A102" s="69"/>
      <c r="B102" s="69"/>
      <c r="C102" s="65" t="s">
        <v>162</v>
      </c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2"/>
      <c r="Y102" s="68">
        <v>100</v>
      </c>
      <c r="Z102" s="68"/>
      <c r="AA102" s="68"/>
      <c r="AB102" s="68"/>
      <c r="AC102" s="68"/>
      <c r="AD102" s="68">
        <v>100</v>
      </c>
      <c r="AE102" s="68"/>
      <c r="AF102" s="68"/>
      <c r="AG102" s="68"/>
      <c r="AH102" s="68"/>
      <c r="AI102" s="68">
        <v>200</v>
      </c>
      <c r="AJ102" s="68"/>
      <c r="AK102" s="68"/>
      <c r="AL102" s="68"/>
      <c r="AM102" s="68"/>
      <c r="AN102" s="68">
        <v>106</v>
      </c>
      <c r="AO102" s="68"/>
      <c r="AP102" s="68"/>
      <c r="AQ102" s="68"/>
      <c r="AR102" s="68"/>
      <c r="AS102" s="68">
        <v>100</v>
      </c>
      <c r="AT102" s="68"/>
      <c r="AU102" s="68"/>
      <c r="AV102" s="68"/>
      <c r="AW102" s="68"/>
      <c r="AX102" s="68">
        <v>206</v>
      </c>
      <c r="AY102" s="68"/>
      <c r="AZ102" s="68"/>
      <c r="BA102" s="68"/>
      <c r="BB102" s="68"/>
      <c r="BC102" s="68">
        <f>AN102-Y102</f>
        <v>6</v>
      </c>
      <c r="BD102" s="68"/>
      <c r="BE102" s="68"/>
      <c r="BF102" s="68"/>
      <c r="BG102" s="68"/>
      <c r="BH102" s="68">
        <f>AS102-AD102</f>
        <v>0</v>
      </c>
      <c r="BI102" s="68"/>
      <c r="BJ102" s="68"/>
      <c r="BK102" s="68"/>
      <c r="BL102" s="68"/>
      <c r="BM102" s="68">
        <v>6</v>
      </c>
      <c r="BN102" s="68"/>
      <c r="BO102" s="68"/>
      <c r="BP102" s="68"/>
      <c r="BQ102" s="68"/>
      <c r="BR102" s="6"/>
      <c r="BS102" s="6"/>
      <c r="BT102" s="6"/>
      <c r="BU102" s="6"/>
      <c r="BV102" s="6"/>
      <c r="BW102" s="6"/>
      <c r="BX102" s="6"/>
      <c r="BY102" s="6"/>
      <c r="BZ102" s="7"/>
    </row>
    <row r="103" spans="1:107" s="30" customFormat="1" ht="12.75" customHeight="1" x14ac:dyDescent="0.2">
      <c r="A103" s="69"/>
      <c r="B103" s="69"/>
      <c r="C103" s="65" t="s">
        <v>164</v>
      </c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  <c r="BQ103" s="67"/>
      <c r="BR103" s="6"/>
      <c r="BS103" s="6"/>
      <c r="BT103" s="6"/>
      <c r="BU103" s="6"/>
      <c r="BV103" s="6"/>
      <c r="BW103" s="6"/>
      <c r="BX103" s="6"/>
      <c r="BY103" s="6"/>
      <c r="BZ103" s="7"/>
      <c r="CB103" s="30" t="s">
        <v>163</v>
      </c>
    </row>
    <row r="104" spans="1:107" ht="12" customHeight="1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</row>
    <row r="105" spans="1:107" ht="15.75" customHeight="1" x14ac:dyDescent="0.2">
      <c r="A105" s="83" t="s">
        <v>105</v>
      </c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3"/>
      <c r="AN105" s="83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  <c r="AZ105" s="83"/>
      <c r="BA105" s="83"/>
      <c r="BB105" s="83"/>
      <c r="BC105" s="83"/>
      <c r="BD105" s="83"/>
      <c r="BE105" s="83"/>
      <c r="BF105" s="83"/>
      <c r="BG105" s="83"/>
      <c r="BH105" s="83"/>
      <c r="BI105" s="83"/>
      <c r="BJ105" s="83"/>
      <c r="BK105" s="83"/>
      <c r="BL105" s="83"/>
      <c r="BM105" s="83"/>
      <c r="BN105" s="83"/>
      <c r="BO105" s="83"/>
      <c r="BP105" s="83"/>
      <c r="BQ105" s="83"/>
    </row>
    <row r="106" spans="1:107" ht="15.75" customHeight="1" x14ac:dyDescent="0.2">
      <c r="A106" s="206" t="s">
        <v>216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8"/>
      <c r="BO106" s="6"/>
      <c r="BP106" s="6"/>
      <c r="BQ106" s="6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</row>
    <row r="107" spans="1:107" ht="12" customHeight="1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</row>
    <row r="108" spans="1:107" ht="15.75" customHeight="1" x14ac:dyDescent="0.2">
      <c r="A108" s="83" t="s">
        <v>57</v>
      </c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3"/>
      <c r="BF108" s="83"/>
      <c r="BG108" s="83"/>
      <c r="BH108" s="83"/>
      <c r="BI108" s="83"/>
      <c r="BJ108" s="83"/>
      <c r="BK108" s="83"/>
      <c r="BL108" s="83"/>
      <c r="BM108" s="83"/>
      <c r="BN108" s="83"/>
      <c r="BO108" s="83"/>
      <c r="BP108" s="83"/>
      <c r="BQ108" s="83"/>
    </row>
    <row r="109" spans="1:107" ht="15" customHeight="1" x14ac:dyDescent="0.2">
      <c r="A109" s="82" t="s">
        <v>197</v>
      </c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  <c r="AI109" s="82"/>
      <c r="AJ109" s="82"/>
      <c r="AK109" s="82"/>
      <c r="AL109" s="82"/>
      <c r="AM109" s="82"/>
      <c r="AN109" s="82"/>
      <c r="AO109" s="82"/>
      <c r="AP109" s="82"/>
      <c r="AQ109" s="82"/>
      <c r="AR109" s="82"/>
      <c r="AS109" s="82"/>
      <c r="AT109" s="82"/>
      <c r="AU109" s="82"/>
      <c r="AV109" s="82"/>
      <c r="AW109" s="82"/>
      <c r="AX109" s="82"/>
      <c r="AY109" s="82"/>
      <c r="AZ109" s="82"/>
      <c r="BA109" s="82"/>
      <c r="BB109" s="82"/>
      <c r="BC109" s="82"/>
      <c r="BD109" s="82"/>
      <c r="BE109" s="82"/>
      <c r="BF109" s="82"/>
      <c r="BG109" s="82"/>
      <c r="BH109" s="82"/>
      <c r="BI109" s="82"/>
      <c r="BJ109" s="82"/>
      <c r="BK109" s="82"/>
      <c r="BL109" s="82"/>
      <c r="BM109" s="82"/>
      <c r="BN109" s="82"/>
      <c r="BO109" s="82"/>
      <c r="BP109" s="82"/>
      <c r="BQ109" s="82"/>
    </row>
    <row r="110" spans="1:107" ht="48" customHeight="1" x14ac:dyDescent="0.2">
      <c r="A110" s="87" t="s">
        <v>3</v>
      </c>
      <c r="B110" s="87"/>
      <c r="C110" s="87" t="s">
        <v>4</v>
      </c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 t="s">
        <v>58</v>
      </c>
      <c r="AB110" s="87"/>
      <c r="AC110" s="87"/>
      <c r="AD110" s="87"/>
      <c r="AE110" s="87"/>
      <c r="AF110" s="87"/>
      <c r="AG110" s="87"/>
      <c r="AH110" s="87"/>
      <c r="AI110" s="87"/>
      <c r="AJ110" s="87"/>
      <c r="AK110" s="87"/>
      <c r="AL110" s="87"/>
      <c r="AM110" s="87"/>
      <c r="AN110" s="87"/>
      <c r="AO110" s="87"/>
      <c r="AP110" s="87" t="s">
        <v>59</v>
      </c>
      <c r="AQ110" s="87"/>
      <c r="AR110" s="87"/>
      <c r="AS110" s="87"/>
      <c r="AT110" s="87"/>
      <c r="AU110" s="87"/>
      <c r="AV110" s="87"/>
      <c r="AW110" s="87"/>
      <c r="AX110" s="87"/>
      <c r="AY110" s="87"/>
      <c r="AZ110" s="87"/>
      <c r="BA110" s="87"/>
      <c r="BB110" s="87"/>
      <c r="BC110" s="87"/>
      <c r="BD110" s="87" t="s">
        <v>60</v>
      </c>
      <c r="BE110" s="87"/>
      <c r="BF110" s="87"/>
      <c r="BG110" s="87"/>
      <c r="BH110" s="87"/>
      <c r="BI110" s="87"/>
      <c r="BJ110" s="87"/>
      <c r="BK110" s="87"/>
      <c r="BL110" s="87"/>
      <c r="BM110" s="87"/>
      <c r="BN110" s="87"/>
      <c r="BO110" s="87"/>
      <c r="BP110" s="87"/>
      <c r="BQ110" s="87"/>
    </row>
    <row r="111" spans="1:107" ht="29.1" customHeight="1" x14ac:dyDescent="0.2">
      <c r="A111" s="87"/>
      <c r="B111" s="87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 t="s">
        <v>2</v>
      </c>
      <c r="AB111" s="87"/>
      <c r="AC111" s="87"/>
      <c r="AD111" s="87"/>
      <c r="AE111" s="87"/>
      <c r="AF111" s="87" t="s">
        <v>1</v>
      </c>
      <c r="AG111" s="87"/>
      <c r="AH111" s="87"/>
      <c r="AI111" s="87"/>
      <c r="AJ111" s="87"/>
      <c r="AK111" s="87" t="s">
        <v>17</v>
      </c>
      <c r="AL111" s="87"/>
      <c r="AM111" s="87"/>
      <c r="AN111" s="87"/>
      <c r="AO111" s="87"/>
      <c r="AP111" s="87" t="s">
        <v>2</v>
      </c>
      <c r="AQ111" s="87"/>
      <c r="AR111" s="87"/>
      <c r="AS111" s="87"/>
      <c r="AT111" s="87"/>
      <c r="AU111" s="87" t="s">
        <v>1</v>
      </c>
      <c r="AV111" s="87"/>
      <c r="AW111" s="87"/>
      <c r="AX111" s="87"/>
      <c r="AY111" s="87"/>
      <c r="AZ111" s="87" t="s">
        <v>17</v>
      </c>
      <c r="BA111" s="87"/>
      <c r="BB111" s="87"/>
      <c r="BC111" s="87"/>
      <c r="BD111" s="87" t="s">
        <v>2</v>
      </c>
      <c r="BE111" s="87"/>
      <c r="BF111" s="87"/>
      <c r="BG111" s="87"/>
      <c r="BH111" s="87"/>
      <c r="BI111" s="87" t="s">
        <v>1</v>
      </c>
      <c r="BJ111" s="87"/>
      <c r="BK111" s="87"/>
      <c r="BL111" s="87"/>
      <c r="BM111" s="87"/>
      <c r="BN111" s="87" t="s">
        <v>18</v>
      </c>
      <c r="BO111" s="87"/>
      <c r="BP111" s="87"/>
      <c r="BQ111" s="87"/>
    </row>
    <row r="112" spans="1:107" ht="15.95" customHeight="1" x14ac:dyDescent="0.2">
      <c r="A112" s="102">
        <v>1</v>
      </c>
      <c r="B112" s="102"/>
      <c r="C112" s="102">
        <v>2</v>
      </c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99">
        <v>3</v>
      </c>
      <c r="AB112" s="100"/>
      <c r="AC112" s="100"/>
      <c r="AD112" s="100"/>
      <c r="AE112" s="101"/>
      <c r="AF112" s="99">
        <v>4</v>
      </c>
      <c r="AG112" s="100"/>
      <c r="AH112" s="100"/>
      <c r="AI112" s="100"/>
      <c r="AJ112" s="101"/>
      <c r="AK112" s="99">
        <v>5</v>
      </c>
      <c r="AL112" s="100"/>
      <c r="AM112" s="100"/>
      <c r="AN112" s="100"/>
      <c r="AO112" s="101"/>
      <c r="AP112" s="99">
        <v>6</v>
      </c>
      <c r="AQ112" s="100"/>
      <c r="AR112" s="100"/>
      <c r="AS112" s="100"/>
      <c r="AT112" s="101"/>
      <c r="AU112" s="99">
        <v>7</v>
      </c>
      <c r="AV112" s="100"/>
      <c r="AW112" s="100"/>
      <c r="AX112" s="100"/>
      <c r="AY112" s="101"/>
      <c r="AZ112" s="99">
        <v>8</v>
      </c>
      <c r="BA112" s="100"/>
      <c r="BB112" s="100"/>
      <c r="BC112" s="101"/>
      <c r="BD112" s="99">
        <v>9</v>
      </c>
      <c r="BE112" s="100"/>
      <c r="BF112" s="100"/>
      <c r="BG112" s="100"/>
      <c r="BH112" s="101"/>
      <c r="BI112" s="102">
        <v>10</v>
      </c>
      <c r="BJ112" s="102"/>
      <c r="BK112" s="102"/>
      <c r="BL112" s="102"/>
      <c r="BM112" s="102"/>
      <c r="BN112" s="102">
        <v>11</v>
      </c>
      <c r="BO112" s="102"/>
      <c r="BP112" s="102"/>
      <c r="BQ112" s="102"/>
    </row>
    <row r="113" spans="1:80" ht="15.75" hidden="1" customHeight="1" x14ac:dyDescent="0.2">
      <c r="A113" s="69" t="s">
        <v>11</v>
      </c>
      <c r="B113" s="69"/>
      <c r="C113" s="120" t="s">
        <v>12</v>
      </c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1"/>
      <c r="AA113" s="91" t="s">
        <v>33</v>
      </c>
      <c r="AB113" s="91"/>
      <c r="AC113" s="91"/>
      <c r="AD113" s="91"/>
      <c r="AE113" s="91"/>
      <c r="AF113" s="91" t="s">
        <v>91</v>
      </c>
      <c r="AG113" s="91"/>
      <c r="AH113" s="91"/>
      <c r="AI113" s="91"/>
      <c r="AJ113" s="91"/>
      <c r="AK113" s="70" t="s">
        <v>13</v>
      </c>
      <c r="AL113" s="70"/>
      <c r="AM113" s="70"/>
      <c r="AN113" s="70"/>
      <c r="AO113" s="70"/>
      <c r="AP113" s="91" t="s">
        <v>34</v>
      </c>
      <c r="AQ113" s="91"/>
      <c r="AR113" s="91"/>
      <c r="AS113" s="91"/>
      <c r="AT113" s="91"/>
      <c r="AU113" s="91" t="s">
        <v>19</v>
      </c>
      <c r="AV113" s="91"/>
      <c r="AW113" s="91"/>
      <c r="AX113" s="91"/>
      <c r="AY113" s="91"/>
      <c r="AZ113" s="70" t="s">
        <v>13</v>
      </c>
      <c r="BA113" s="70"/>
      <c r="BB113" s="70"/>
      <c r="BC113" s="70"/>
      <c r="BD113" s="68" t="s">
        <v>104</v>
      </c>
      <c r="BE113" s="68"/>
      <c r="BF113" s="68"/>
      <c r="BG113" s="68"/>
      <c r="BH113" s="68"/>
      <c r="BI113" s="68" t="s">
        <v>104</v>
      </c>
      <c r="BJ113" s="68"/>
      <c r="BK113" s="68"/>
      <c r="BL113" s="68"/>
      <c r="BM113" s="68"/>
      <c r="BN113" s="92" t="s">
        <v>104</v>
      </c>
      <c r="BO113" s="92"/>
      <c r="BP113" s="92"/>
      <c r="BQ113" s="92"/>
      <c r="CA113" s="1" t="s">
        <v>95</v>
      </c>
    </row>
    <row r="114" spans="1:80" s="38" customFormat="1" ht="12.75" customHeight="1" x14ac:dyDescent="0.2">
      <c r="A114" s="53">
        <v>1</v>
      </c>
      <c r="B114" s="53"/>
      <c r="C114" s="79" t="s">
        <v>107</v>
      </c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1"/>
      <c r="AA114" s="50">
        <v>0</v>
      </c>
      <c r="AB114" s="50"/>
      <c r="AC114" s="50"/>
      <c r="AD114" s="50"/>
      <c r="AE114" s="50"/>
      <c r="AF114" s="50">
        <v>0</v>
      </c>
      <c r="AG114" s="50"/>
      <c r="AH114" s="50"/>
      <c r="AI114" s="50"/>
      <c r="AJ114" s="50"/>
      <c r="AK114" s="50">
        <f>AA114+AF114</f>
        <v>0</v>
      </c>
      <c r="AL114" s="50"/>
      <c r="AM114" s="50"/>
      <c r="AN114" s="50"/>
      <c r="AO114" s="50"/>
      <c r="AP114" s="50">
        <v>13568973.529999999</v>
      </c>
      <c r="AQ114" s="50"/>
      <c r="AR114" s="50"/>
      <c r="AS114" s="50"/>
      <c r="AT114" s="50"/>
      <c r="AU114" s="50">
        <v>4090825.55</v>
      </c>
      <c r="AV114" s="50"/>
      <c r="AW114" s="50"/>
      <c r="AX114" s="50"/>
      <c r="AY114" s="50"/>
      <c r="AZ114" s="50">
        <f>AP114+AU114</f>
        <v>17659799.079999998</v>
      </c>
      <c r="BA114" s="50"/>
      <c r="BB114" s="50"/>
      <c r="BC114" s="50"/>
      <c r="BD114" s="50">
        <f>IF(AA114=0,0,AP114/AA114*100-100)</f>
        <v>0</v>
      </c>
      <c r="BE114" s="50"/>
      <c r="BF114" s="50"/>
      <c r="BG114" s="50"/>
      <c r="BH114" s="50"/>
      <c r="BI114" s="50">
        <f>IF(AF114=0,0,AU114/AF114*100-100)</f>
        <v>0</v>
      </c>
      <c r="BJ114" s="50"/>
      <c r="BK114" s="50"/>
      <c r="BL114" s="50"/>
      <c r="BM114" s="50"/>
      <c r="BN114" s="50">
        <f>IF(AK114=0,0,AZ114/AK114*100-100)</f>
        <v>0</v>
      </c>
      <c r="BO114" s="50"/>
      <c r="BP114" s="50"/>
      <c r="BQ114" s="50"/>
      <c r="CA114" s="38" t="s">
        <v>96</v>
      </c>
    </row>
    <row r="115" spans="1:80" ht="25.5" customHeight="1" x14ac:dyDescent="0.2">
      <c r="A115" s="60" t="s">
        <v>42</v>
      </c>
      <c r="B115" s="48"/>
      <c r="C115" s="64" t="s">
        <v>108</v>
      </c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3"/>
      <c r="AA115" s="49">
        <v>0</v>
      </c>
      <c r="AB115" s="49"/>
      <c r="AC115" s="49"/>
      <c r="AD115" s="49"/>
      <c r="AE115" s="49"/>
      <c r="AF115" s="49">
        <v>0</v>
      </c>
      <c r="AG115" s="49"/>
      <c r="AH115" s="49"/>
      <c r="AI115" s="49"/>
      <c r="AJ115" s="49"/>
      <c r="AK115" s="49">
        <f>AA115+AF115</f>
        <v>0</v>
      </c>
      <c r="AL115" s="49"/>
      <c r="AM115" s="49"/>
      <c r="AN115" s="49"/>
      <c r="AO115" s="49"/>
      <c r="AP115" s="49">
        <v>13568973.529999999</v>
      </c>
      <c r="AQ115" s="49"/>
      <c r="AR115" s="49"/>
      <c r="AS115" s="49"/>
      <c r="AT115" s="49"/>
      <c r="AU115" s="49">
        <v>944957.34</v>
      </c>
      <c r="AV115" s="49"/>
      <c r="AW115" s="49"/>
      <c r="AX115" s="49"/>
      <c r="AY115" s="49"/>
      <c r="AZ115" s="49">
        <f>AP115+AU115</f>
        <v>14513930.869999999</v>
      </c>
      <c r="BA115" s="49"/>
      <c r="BB115" s="49"/>
      <c r="BC115" s="49"/>
      <c r="BD115" s="49">
        <f>IF(AA115=0,0,AP115/AA115*100-100)</f>
        <v>0</v>
      </c>
      <c r="BE115" s="49"/>
      <c r="BF115" s="49"/>
      <c r="BG115" s="49"/>
      <c r="BH115" s="49"/>
      <c r="BI115" s="49">
        <f>IF(AF115=0,0,AU115/AF115*100-100)</f>
        <v>0</v>
      </c>
      <c r="BJ115" s="49"/>
      <c r="BK115" s="49"/>
      <c r="BL115" s="49"/>
      <c r="BM115" s="49"/>
      <c r="BN115" s="49">
        <f>IF(AK115=0,0,AZ115/AK115*100-100)</f>
        <v>0</v>
      </c>
      <c r="BO115" s="49"/>
      <c r="BP115" s="49"/>
      <c r="BQ115" s="49"/>
    </row>
    <row r="116" spans="1:80" ht="12.75" customHeight="1" x14ac:dyDescent="0.2">
      <c r="A116" s="60"/>
      <c r="B116" s="48"/>
      <c r="C116" s="57" t="s">
        <v>166</v>
      </c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9"/>
      <c r="CB116" s="1" t="s">
        <v>165</v>
      </c>
    </row>
    <row r="117" spans="1:80" ht="25.5" customHeight="1" x14ac:dyDescent="0.2">
      <c r="A117" s="60" t="s">
        <v>101</v>
      </c>
      <c r="B117" s="48"/>
      <c r="C117" s="61" t="s">
        <v>111</v>
      </c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3"/>
      <c r="AA117" s="49">
        <v>0</v>
      </c>
      <c r="AB117" s="49"/>
      <c r="AC117" s="49"/>
      <c r="AD117" s="49"/>
      <c r="AE117" s="49"/>
      <c r="AF117" s="49">
        <v>0</v>
      </c>
      <c r="AG117" s="49"/>
      <c r="AH117" s="49"/>
      <c r="AI117" s="49"/>
      <c r="AJ117" s="49"/>
      <c r="AK117" s="49">
        <f>AA117+AF117</f>
        <v>0</v>
      </c>
      <c r="AL117" s="49"/>
      <c r="AM117" s="49"/>
      <c r="AN117" s="49"/>
      <c r="AO117" s="49"/>
      <c r="AP117" s="49">
        <v>0</v>
      </c>
      <c r="AQ117" s="49"/>
      <c r="AR117" s="49"/>
      <c r="AS117" s="49"/>
      <c r="AT117" s="49"/>
      <c r="AU117" s="49">
        <v>3145868.21</v>
      </c>
      <c r="AV117" s="49"/>
      <c r="AW117" s="49"/>
      <c r="AX117" s="49"/>
      <c r="AY117" s="49"/>
      <c r="AZ117" s="49">
        <f>AP117+AU117</f>
        <v>3145868.21</v>
      </c>
      <c r="BA117" s="49"/>
      <c r="BB117" s="49"/>
      <c r="BC117" s="49"/>
      <c r="BD117" s="49">
        <f>IF(AA117=0,0,AP117/AA117*100-100)</f>
        <v>0</v>
      </c>
      <c r="BE117" s="49"/>
      <c r="BF117" s="49"/>
      <c r="BG117" s="49"/>
      <c r="BH117" s="49"/>
      <c r="BI117" s="49">
        <f>IF(AF117=0,0,AU117/AF117*100-100)</f>
        <v>0</v>
      </c>
      <c r="BJ117" s="49"/>
      <c r="BK117" s="49"/>
      <c r="BL117" s="49"/>
      <c r="BM117" s="49"/>
      <c r="BN117" s="49">
        <f>IF(AK117=0,0,AZ117/AK117*100-100)</f>
        <v>0</v>
      </c>
      <c r="BO117" s="49"/>
      <c r="BP117" s="49"/>
      <c r="BQ117" s="49"/>
    </row>
    <row r="118" spans="1:80" ht="12.75" customHeight="1" x14ac:dyDescent="0.2">
      <c r="A118" s="60"/>
      <c r="B118" s="48"/>
      <c r="C118" s="57" t="s">
        <v>166</v>
      </c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9"/>
      <c r="CB118" s="1" t="s">
        <v>167</v>
      </c>
    </row>
    <row r="119" spans="1:80" ht="15.75" hidden="1" customHeight="1" x14ac:dyDescent="0.2">
      <c r="A119" s="69" t="s">
        <v>11</v>
      </c>
      <c r="B119" s="69"/>
      <c r="C119" s="120" t="s">
        <v>12</v>
      </c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1"/>
      <c r="AA119" s="91" t="s">
        <v>33</v>
      </c>
      <c r="AB119" s="91"/>
      <c r="AC119" s="91"/>
      <c r="AD119" s="91"/>
      <c r="AE119" s="91"/>
      <c r="AF119" s="91" t="s">
        <v>91</v>
      </c>
      <c r="AG119" s="91"/>
      <c r="AH119" s="91"/>
      <c r="AI119" s="91"/>
      <c r="AJ119" s="91"/>
      <c r="AK119" s="70" t="s">
        <v>13</v>
      </c>
      <c r="AL119" s="70"/>
      <c r="AM119" s="70"/>
      <c r="AN119" s="70"/>
      <c r="AO119" s="70"/>
      <c r="AP119" s="91" t="s">
        <v>34</v>
      </c>
      <c r="AQ119" s="91"/>
      <c r="AR119" s="91"/>
      <c r="AS119" s="91"/>
      <c r="AT119" s="91"/>
      <c r="AU119" s="91" t="s">
        <v>19</v>
      </c>
      <c r="AV119" s="91"/>
      <c r="AW119" s="91"/>
      <c r="AX119" s="91"/>
      <c r="AY119" s="91"/>
      <c r="AZ119" s="70" t="s">
        <v>13</v>
      </c>
      <c r="BA119" s="70"/>
      <c r="BB119" s="70"/>
      <c r="BC119" s="70"/>
      <c r="BD119" s="68" t="s">
        <v>104</v>
      </c>
      <c r="BE119" s="68"/>
      <c r="BF119" s="68"/>
      <c r="BG119" s="68"/>
      <c r="BH119" s="68"/>
      <c r="BI119" s="68" t="s">
        <v>104</v>
      </c>
      <c r="BJ119" s="68"/>
      <c r="BK119" s="68"/>
      <c r="BL119" s="68"/>
      <c r="BM119" s="68"/>
      <c r="BN119" s="92" t="s">
        <v>104</v>
      </c>
      <c r="BO119" s="92"/>
      <c r="BP119" s="92"/>
      <c r="BQ119" s="92"/>
      <c r="CA119" s="1" t="s">
        <v>97</v>
      </c>
    </row>
    <row r="120" spans="1:80" s="38" customFormat="1" ht="12.75" customHeight="1" x14ac:dyDescent="0.2">
      <c r="A120" s="53"/>
      <c r="B120" s="53"/>
      <c r="C120" s="42" t="s">
        <v>108</v>
      </c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4"/>
      <c r="CA120" s="38" t="s">
        <v>98</v>
      </c>
      <c r="CB120" s="38" t="s">
        <v>168</v>
      </c>
    </row>
    <row r="121" spans="1:80" s="38" customFormat="1" ht="15" customHeight="1" x14ac:dyDescent="0.2">
      <c r="A121" s="53"/>
      <c r="B121" s="53"/>
      <c r="C121" s="54" t="s">
        <v>115</v>
      </c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6"/>
      <c r="AA121" s="50"/>
      <c r="AB121" s="50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</row>
    <row r="122" spans="1:80" ht="15" customHeight="1" x14ac:dyDescent="0.2">
      <c r="A122" s="48"/>
      <c r="B122" s="48"/>
      <c r="C122" s="45" t="s">
        <v>116</v>
      </c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2"/>
      <c r="AA122" s="49">
        <v>0</v>
      </c>
      <c r="AB122" s="49"/>
      <c r="AC122" s="49"/>
      <c r="AD122" s="49"/>
      <c r="AE122" s="49"/>
      <c r="AF122" s="49">
        <v>0</v>
      </c>
      <c r="AG122" s="49"/>
      <c r="AH122" s="49"/>
      <c r="AI122" s="49"/>
      <c r="AJ122" s="49"/>
      <c r="AK122" s="49">
        <v>0</v>
      </c>
      <c r="AL122" s="49"/>
      <c r="AM122" s="49"/>
      <c r="AN122" s="49"/>
      <c r="AO122" s="49"/>
      <c r="AP122" s="49">
        <v>8</v>
      </c>
      <c r="AQ122" s="49"/>
      <c r="AR122" s="49"/>
      <c r="AS122" s="49"/>
      <c r="AT122" s="49"/>
      <c r="AU122" s="49">
        <v>0</v>
      </c>
      <c r="AV122" s="49"/>
      <c r="AW122" s="49"/>
      <c r="AX122" s="49"/>
      <c r="AY122" s="49"/>
      <c r="AZ122" s="49">
        <f>AP122+AU122</f>
        <v>8</v>
      </c>
      <c r="BA122" s="49"/>
      <c r="BB122" s="49"/>
      <c r="BC122" s="49"/>
      <c r="BD122" s="49">
        <f>IF(AA122=0,0,AP122/AA122*100-100)</f>
        <v>0</v>
      </c>
      <c r="BE122" s="49"/>
      <c r="BF122" s="49"/>
      <c r="BG122" s="49"/>
      <c r="BH122" s="49"/>
      <c r="BI122" s="49">
        <f>IF(AF122=0,0,AU122/AF122*100-100)</f>
        <v>0</v>
      </c>
      <c r="BJ122" s="49"/>
      <c r="BK122" s="49"/>
      <c r="BL122" s="49"/>
      <c r="BM122" s="49"/>
      <c r="BN122" s="49">
        <f>IF(AK122=0,0,AZ122/AK122*100-100)</f>
        <v>0</v>
      </c>
      <c r="BO122" s="49"/>
      <c r="BP122" s="49"/>
      <c r="BQ122" s="49"/>
    </row>
    <row r="123" spans="1:80" ht="15" customHeight="1" x14ac:dyDescent="0.2">
      <c r="A123" s="48"/>
      <c r="B123" s="48"/>
      <c r="C123" s="45" t="s">
        <v>117</v>
      </c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2"/>
      <c r="AA123" s="49">
        <v>0</v>
      </c>
      <c r="AB123" s="49"/>
      <c r="AC123" s="49"/>
      <c r="AD123" s="49"/>
      <c r="AE123" s="49"/>
      <c r="AF123" s="49">
        <v>0</v>
      </c>
      <c r="AG123" s="49"/>
      <c r="AH123" s="49"/>
      <c r="AI123" s="49"/>
      <c r="AJ123" s="49"/>
      <c r="AK123" s="49">
        <v>0</v>
      </c>
      <c r="AL123" s="49"/>
      <c r="AM123" s="49"/>
      <c r="AN123" s="49"/>
      <c r="AO123" s="49"/>
      <c r="AP123" s="49">
        <v>83</v>
      </c>
      <c r="AQ123" s="49"/>
      <c r="AR123" s="49"/>
      <c r="AS123" s="49"/>
      <c r="AT123" s="49"/>
      <c r="AU123" s="49">
        <v>0</v>
      </c>
      <c r="AV123" s="49"/>
      <c r="AW123" s="49"/>
      <c r="AX123" s="49"/>
      <c r="AY123" s="49"/>
      <c r="AZ123" s="49">
        <f>AP123+AU123</f>
        <v>83</v>
      </c>
      <c r="BA123" s="49"/>
      <c r="BB123" s="49"/>
      <c r="BC123" s="49"/>
      <c r="BD123" s="49">
        <f>IF(AA123=0,0,AP123/AA123*100-100)</f>
        <v>0</v>
      </c>
      <c r="BE123" s="49"/>
      <c r="BF123" s="49"/>
      <c r="BG123" s="49"/>
      <c r="BH123" s="49"/>
      <c r="BI123" s="49">
        <f>IF(AF123=0,0,AU123/AF123*100-100)</f>
        <v>0</v>
      </c>
      <c r="BJ123" s="49"/>
      <c r="BK123" s="49"/>
      <c r="BL123" s="49"/>
      <c r="BM123" s="49"/>
      <c r="BN123" s="49">
        <f>IF(AK123=0,0,AZ123/AK123*100-100)</f>
        <v>0</v>
      </c>
      <c r="BO123" s="49"/>
      <c r="BP123" s="49"/>
      <c r="BQ123" s="49"/>
    </row>
    <row r="124" spans="1:80" ht="12.75" customHeight="1" x14ac:dyDescent="0.2">
      <c r="A124" s="48"/>
      <c r="B124" s="48"/>
      <c r="C124" s="45" t="s">
        <v>170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7"/>
      <c r="CB124" s="1" t="s">
        <v>169</v>
      </c>
    </row>
    <row r="125" spans="1:80" ht="12.75" customHeight="1" x14ac:dyDescent="0.2">
      <c r="A125" s="48"/>
      <c r="B125" s="48"/>
      <c r="C125" s="45" t="s">
        <v>170</v>
      </c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7"/>
      <c r="CB125" s="1" t="s">
        <v>171</v>
      </c>
    </row>
    <row r="126" spans="1:80" ht="25.5" customHeight="1" x14ac:dyDescent="0.2">
      <c r="A126" s="48"/>
      <c r="B126" s="48"/>
      <c r="C126" s="45" t="s">
        <v>122</v>
      </c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2"/>
      <c r="AA126" s="49">
        <v>0</v>
      </c>
      <c r="AB126" s="49"/>
      <c r="AC126" s="49"/>
      <c r="AD126" s="49"/>
      <c r="AE126" s="49"/>
      <c r="AF126" s="49">
        <v>0</v>
      </c>
      <c r="AG126" s="49"/>
      <c r="AH126" s="49"/>
      <c r="AI126" s="49"/>
      <c r="AJ126" s="49"/>
      <c r="AK126" s="49">
        <v>0</v>
      </c>
      <c r="AL126" s="49"/>
      <c r="AM126" s="49"/>
      <c r="AN126" s="49"/>
      <c r="AO126" s="49"/>
      <c r="AP126" s="49">
        <v>0</v>
      </c>
      <c r="AQ126" s="49"/>
      <c r="AR126" s="49"/>
      <c r="AS126" s="49"/>
      <c r="AT126" s="49"/>
      <c r="AU126" s="49">
        <v>74.5</v>
      </c>
      <c r="AV126" s="49"/>
      <c r="AW126" s="49"/>
      <c r="AX126" s="49"/>
      <c r="AY126" s="49"/>
      <c r="AZ126" s="49">
        <f>AP126+AU126</f>
        <v>74.5</v>
      </c>
      <c r="BA126" s="49"/>
      <c r="BB126" s="49"/>
      <c r="BC126" s="49"/>
      <c r="BD126" s="49">
        <f>IF(AA126=0,0,AP126/AA126*100-100)</f>
        <v>0</v>
      </c>
      <c r="BE126" s="49"/>
      <c r="BF126" s="49"/>
      <c r="BG126" s="49"/>
      <c r="BH126" s="49"/>
      <c r="BI126" s="49">
        <f>IF(AF126=0,0,AU126/AF126*100-100)</f>
        <v>0</v>
      </c>
      <c r="BJ126" s="49"/>
      <c r="BK126" s="49"/>
      <c r="BL126" s="49"/>
      <c r="BM126" s="49"/>
      <c r="BN126" s="49">
        <f>IF(AK126=0,0,AZ126/AK126*100-100)</f>
        <v>0</v>
      </c>
      <c r="BO126" s="49"/>
      <c r="BP126" s="49"/>
      <c r="BQ126" s="49"/>
    </row>
    <row r="127" spans="1:80" ht="12.75" customHeight="1" x14ac:dyDescent="0.2">
      <c r="A127" s="48"/>
      <c r="B127" s="48"/>
      <c r="C127" s="45" t="s">
        <v>170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J127" s="46"/>
      <c r="BK127" s="46"/>
      <c r="BL127" s="46"/>
      <c r="BM127" s="46"/>
      <c r="BN127" s="46"/>
      <c r="BO127" s="46"/>
      <c r="BP127" s="46"/>
      <c r="BQ127" s="47"/>
      <c r="CB127" s="1" t="s">
        <v>172</v>
      </c>
    </row>
    <row r="128" spans="1:80" s="38" customFormat="1" ht="15" customHeight="1" x14ac:dyDescent="0.2">
      <c r="A128" s="53"/>
      <c r="B128" s="53"/>
      <c r="C128" s="54" t="s">
        <v>127</v>
      </c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6"/>
      <c r="AA128" s="50"/>
      <c r="AB128" s="50"/>
      <c r="AC128" s="50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</row>
    <row r="129" spans="1:80" ht="15" customHeight="1" x14ac:dyDescent="0.2">
      <c r="A129" s="48"/>
      <c r="B129" s="48"/>
      <c r="C129" s="45" t="s">
        <v>128</v>
      </c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2"/>
      <c r="AA129" s="49">
        <v>0</v>
      </c>
      <c r="AB129" s="49"/>
      <c r="AC129" s="49"/>
      <c r="AD129" s="49"/>
      <c r="AE129" s="49"/>
      <c r="AF129" s="49">
        <v>0</v>
      </c>
      <c r="AG129" s="49"/>
      <c r="AH129" s="49"/>
      <c r="AI129" s="49"/>
      <c r="AJ129" s="49"/>
      <c r="AK129" s="49">
        <v>0</v>
      </c>
      <c r="AL129" s="49"/>
      <c r="AM129" s="49"/>
      <c r="AN129" s="49"/>
      <c r="AO129" s="49"/>
      <c r="AP129" s="49">
        <v>190</v>
      </c>
      <c r="AQ129" s="49"/>
      <c r="AR129" s="49"/>
      <c r="AS129" s="49"/>
      <c r="AT129" s="49"/>
      <c r="AU129" s="49">
        <v>292</v>
      </c>
      <c r="AV129" s="49"/>
      <c r="AW129" s="49"/>
      <c r="AX129" s="49"/>
      <c r="AY129" s="49"/>
      <c r="AZ129" s="49">
        <f>AP129+AU129</f>
        <v>482</v>
      </c>
      <c r="BA129" s="49"/>
      <c r="BB129" s="49"/>
      <c r="BC129" s="49"/>
      <c r="BD129" s="49">
        <f>IF(AA129=0,0,AP129/AA129*100-100)</f>
        <v>0</v>
      </c>
      <c r="BE129" s="49"/>
      <c r="BF129" s="49"/>
      <c r="BG129" s="49"/>
      <c r="BH129" s="49"/>
      <c r="BI129" s="49">
        <f>IF(AF129=0,0,AU129/AF129*100-100)</f>
        <v>0</v>
      </c>
      <c r="BJ129" s="49"/>
      <c r="BK129" s="49"/>
      <c r="BL129" s="49"/>
      <c r="BM129" s="49"/>
      <c r="BN129" s="49">
        <f>IF(AK129=0,0,AZ129/AK129*100-100)</f>
        <v>0</v>
      </c>
      <c r="BO129" s="49"/>
      <c r="BP129" s="49"/>
      <c r="BQ129" s="49"/>
    </row>
    <row r="130" spans="1:80" ht="12.75" customHeight="1" x14ac:dyDescent="0.2">
      <c r="A130" s="48"/>
      <c r="B130" s="48"/>
      <c r="C130" s="45" t="s">
        <v>170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J130" s="46"/>
      <c r="BK130" s="46"/>
      <c r="BL130" s="46"/>
      <c r="BM130" s="46"/>
      <c r="BN130" s="46"/>
      <c r="BO130" s="46"/>
      <c r="BP130" s="46"/>
      <c r="BQ130" s="47"/>
      <c r="CB130" s="1" t="s">
        <v>173</v>
      </c>
    </row>
    <row r="131" spans="1:80" ht="15" customHeight="1" x14ac:dyDescent="0.2">
      <c r="A131" s="48"/>
      <c r="B131" s="48"/>
      <c r="C131" s="45" t="s">
        <v>131</v>
      </c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2"/>
      <c r="AA131" s="49">
        <v>0</v>
      </c>
      <c r="AB131" s="49"/>
      <c r="AC131" s="49"/>
      <c r="AD131" s="49"/>
      <c r="AE131" s="49"/>
      <c r="AF131" s="49">
        <v>0</v>
      </c>
      <c r="AG131" s="49"/>
      <c r="AH131" s="49"/>
      <c r="AI131" s="49"/>
      <c r="AJ131" s="49"/>
      <c r="AK131" s="49">
        <v>0</v>
      </c>
      <c r="AL131" s="49"/>
      <c r="AM131" s="49"/>
      <c r="AN131" s="49"/>
      <c r="AO131" s="49"/>
      <c r="AP131" s="49">
        <v>77</v>
      </c>
      <c r="AQ131" s="49"/>
      <c r="AR131" s="49"/>
      <c r="AS131" s="49"/>
      <c r="AT131" s="49"/>
      <c r="AU131" s="49">
        <v>93</v>
      </c>
      <c r="AV131" s="49"/>
      <c r="AW131" s="49"/>
      <c r="AX131" s="49"/>
      <c r="AY131" s="49"/>
      <c r="AZ131" s="49">
        <f>AP131+AU131</f>
        <v>170</v>
      </c>
      <c r="BA131" s="49"/>
      <c r="BB131" s="49"/>
      <c r="BC131" s="49"/>
      <c r="BD131" s="49">
        <f>IF(AA131=0,0,AP131/AA131*100-100)</f>
        <v>0</v>
      </c>
      <c r="BE131" s="49"/>
      <c r="BF131" s="49"/>
      <c r="BG131" s="49"/>
      <c r="BH131" s="49"/>
      <c r="BI131" s="49">
        <f>IF(AF131=0,0,AU131/AF131*100-100)</f>
        <v>0</v>
      </c>
      <c r="BJ131" s="49"/>
      <c r="BK131" s="49"/>
      <c r="BL131" s="49"/>
      <c r="BM131" s="49"/>
      <c r="BN131" s="49">
        <f>IF(AK131=0,0,AZ131/AK131*100-100)</f>
        <v>0</v>
      </c>
      <c r="BO131" s="49"/>
      <c r="BP131" s="49"/>
      <c r="BQ131" s="49"/>
    </row>
    <row r="132" spans="1:80" ht="12.75" customHeight="1" x14ac:dyDescent="0.2">
      <c r="A132" s="48"/>
      <c r="B132" s="48"/>
      <c r="C132" s="45" t="s">
        <v>170</v>
      </c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7"/>
      <c r="CB132" s="1" t="s">
        <v>174</v>
      </c>
    </row>
    <row r="133" spans="1:80" ht="15" customHeight="1" x14ac:dyDescent="0.2">
      <c r="A133" s="48"/>
      <c r="B133" s="48"/>
      <c r="C133" s="45" t="s">
        <v>134</v>
      </c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2"/>
      <c r="AA133" s="49">
        <v>0</v>
      </c>
      <c r="AB133" s="49"/>
      <c r="AC133" s="49"/>
      <c r="AD133" s="49"/>
      <c r="AE133" s="49"/>
      <c r="AF133" s="49">
        <v>0</v>
      </c>
      <c r="AG133" s="49"/>
      <c r="AH133" s="49"/>
      <c r="AI133" s="49"/>
      <c r="AJ133" s="49"/>
      <c r="AK133" s="49">
        <v>0</v>
      </c>
      <c r="AL133" s="49"/>
      <c r="AM133" s="49"/>
      <c r="AN133" s="49"/>
      <c r="AO133" s="49"/>
      <c r="AP133" s="49">
        <v>16</v>
      </c>
      <c r="AQ133" s="49"/>
      <c r="AR133" s="49"/>
      <c r="AS133" s="49"/>
      <c r="AT133" s="49"/>
      <c r="AU133" s="49">
        <v>6</v>
      </c>
      <c r="AV133" s="49"/>
      <c r="AW133" s="49"/>
      <c r="AX133" s="49"/>
      <c r="AY133" s="49"/>
      <c r="AZ133" s="49">
        <f>AP133+AU133</f>
        <v>22</v>
      </c>
      <c r="BA133" s="49"/>
      <c r="BB133" s="49"/>
      <c r="BC133" s="49"/>
      <c r="BD133" s="49">
        <f>IF(AA133=0,0,AP133/AA133*100-100)</f>
        <v>0</v>
      </c>
      <c r="BE133" s="49"/>
      <c r="BF133" s="49"/>
      <c r="BG133" s="49"/>
      <c r="BH133" s="49"/>
      <c r="BI133" s="49">
        <f>IF(AF133=0,0,AU133/AF133*100-100)</f>
        <v>0</v>
      </c>
      <c r="BJ133" s="49"/>
      <c r="BK133" s="49"/>
      <c r="BL133" s="49"/>
      <c r="BM133" s="49"/>
      <c r="BN133" s="49">
        <f>IF(AK133=0,0,AZ133/AK133*100-100)</f>
        <v>0</v>
      </c>
      <c r="BO133" s="49"/>
      <c r="BP133" s="49"/>
      <c r="BQ133" s="49"/>
    </row>
    <row r="134" spans="1:80" ht="12.75" customHeight="1" x14ac:dyDescent="0.2">
      <c r="A134" s="48"/>
      <c r="B134" s="48"/>
      <c r="C134" s="45" t="s">
        <v>170</v>
      </c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7"/>
      <c r="CB134" s="1" t="s">
        <v>175</v>
      </c>
    </row>
    <row r="135" spans="1:80" ht="15" customHeight="1" x14ac:dyDescent="0.2">
      <c r="A135" s="48"/>
      <c r="B135" s="48"/>
      <c r="C135" s="45" t="s">
        <v>136</v>
      </c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2"/>
      <c r="AA135" s="49">
        <v>0</v>
      </c>
      <c r="AB135" s="49"/>
      <c r="AC135" s="49"/>
      <c r="AD135" s="49"/>
      <c r="AE135" s="49"/>
      <c r="AF135" s="49">
        <v>0</v>
      </c>
      <c r="AG135" s="49"/>
      <c r="AH135" s="49"/>
      <c r="AI135" s="49"/>
      <c r="AJ135" s="49"/>
      <c r="AK135" s="49">
        <v>0</v>
      </c>
      <c r="AL135" s="49"/>
      <c r="AM135" s="49"/>
      <c r="AN135" s="49"/>
      <c r="AO135" s="49"/>
      <c r="AP135" s="49">
        <v>12</v>
      </c>
      <c r="AQ135" s="49"/>
      <c r="AR135" s="49"/>
      <c r="AS135" s="49"/>
      <c r="AT135" s="49"/>
      <c r="AU135" s="49">
        <v>2</v>
      </c>
      <c r="AV135" s="49"/>
      <c r="AW135" s="49"/>
      <c r="AX135" s="49"/>
      <c r="AY135" s="49"/>
      <c r="AZ135" s="49">
        <f>AP135+AU135</f>
        <v>14</v>
      </c>
      <c r="BA135" s="49"/>
      <c r="BB135" s="49"/>
      <c r="BC135" s="49"/>
      <c r="BD135" s="49">
        <f>IF(AA135=0,0,AP135/AA135*100-100)</f>
        <v>0</v>
      </c>
      <c r="BE135" s="49"/>
      <c r="BF135" s="49"/>
      <c r="BG135" s="49"/>
      <c r="BH135" s="49"/>
      <c r="BI135" s="49">
        <f>IF(AF135=0,0,AU135/AF135*100-100)</f>
        <v>0</v>
      </c>
      <c r="BJ135" s="49"/>
      <c r="BK135" s="49"/>
      <c r="BL135" s="49"/>
      <c r="BM135" s="49"/>
      <c r="BN135" s="49">
        <f>IF(AK135=0,0,AZ135/AK135*100-100)</f>
        <v>0</v>
      </c>
      <c r="BO135" s="49"/>
      <c r="BP135" s="49"/>
      <c r="BQ135" s="49"/>
    </row>
    <row r="136" spans="1:80" ht="12.75" customHeight="1" x14ac:dyDescent="0.2">
      <c r="A136" s="48"/>
      <c r="B136" s="48"/>
      <c r="C136" s="45" t="s">
        <v>170</v>
      </c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J136" s="46"/>
      <c r="BK136" s="46"/>
      <c r="BL136" s="46"/>
      <c r="BM136" s="46"/>
      <c r="BN136" s="46"/>
      <c r="BO136" s="46"/>
      <c r="BP136" s="46"/>
      <c r="BQ136" s="47"/>
      <c r="CB136" s="1" t="s">
        <v>176</v>
      </c>
    </row>
    <row r="137" spans="1:80" ht="15" customHeight="1" x14ac:dyDescent="0.2">
      <c r="A137" s="48"/>
      <c r="B137" s="48"/>
      <c r="C137" s="45" t="s">
        <v>139</v>
      </c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2"/>
      <c r="AA137" s="49">
        <v>0</v>
      </c>
      <c r="AB137" s="49"/>
      <c r="AC137" s="49"/>
      <c r="AD137" s="49"/>
      <c r="AE137" s="49"/>
      <c r="AF137" s="49">
        <v>0</v>
      </c>
      <c r="AG137" s="49"/>
      <c r="AH137" s="49"/>
      <c r="AI137" s="49"/>
      <c r="AJ137" s="49"/>
      <c r="AK137" s="49">
        <v>0</v>
      </c>
      <c r="AL137" s="49"/>
      <c r="AM137" s="49"/>
      <c r="AN137" s="49"/>
      <c r="AO137" s="49"/>
      <c r="AP137" s="49">
        <v>392</v>
      </c>
      <c r="AQ137" s="49"/>
      <c r="AR137" s="49"/>
      <c r="AS137" s="49"/>
      <c r="AT137" s="49"/>
      <c r="AU137" s="49">
        <v>58</v>
      </c>
      <c r="AV137" s="49"/>
      <c r="AW137" s="49"/>
      <c r="AX137" s="49"/>
      <c r="AY137" s="49"/>
      <c r="AZ137" s="49">
        <f>AP137+AU137</f>
        <v>450</v>
      </c>
      <c r="BA137" s="49"/>
      <c r="BB137" s="49"/>
      <c r="BC137" s="49"/>
      <c r="BD137" s="49">
        <f>IF(AA137=0,0,AP137/AA137*100-100)</f>
        <v>0</v>
      </c>
      <c r="BE137" s="49"/>
      <c r="BF137" s="49"/>
      <c r="BG137" s="49"/>
      <c r="BH137" s="49"/>
      <c r="BI137" s="49">
        <f>IF(AF137=0,0,AU137/AF137*100-100)</f>
        <v>0</v>
      </c>
      <c r="BJ137" s="49"/>
      <c r="BK137" s="49"/>
      <c r="BL137" s="49"/>
      <c r="BM137" s="49"/>
      <c r="BN137" s="49">
        <f>IF(AK137=0,0,AZ137/AK137*100-100)</f>
        <v>0</v>
      </c>
      <c r="BO137" s="49"/>
      <c r="BP137" s="49"/>
      <c r="BQ137" s="49"/>
    </row>
    <row r="138" spans="1:80" ht="12.75" customHeight="1" x14ac:dyDescent="0.2">
      <c r="A138" s="48"/>
      <c r="B138" s="48"/>
      <c r="C138" s="45" t="s">
        <v>170</v>
      </c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  <c r="BC138" s="46"/>
      <c r="BD138" s="46"/>
      <c r="BE138" s="46"/>
      <c r="BF138" s="46"/>
      <c r="BG138" s="46"/>
      <c r="BH138" s="46"/>
      <c r="BI138" s="46"/>
      <c r="BJ138" s="46"/>
      <c r="BK138" s="46"/>
      <c r="BL138" s="46"/>
      <c r="BM138" s="46"/>
      <c r="BN138" s="46"/>
      <c r="BO138" s="46"/>
      <c r="BP138" s="46"/>
      <c r="BQ138" s="47"/>
      <c r="CB138" s="1" t="s">
        <v>177</v>
      </c>
    </row>
    <row r="139" spans="1:80" ht="15" customHeight="1" x14ac:dyDescent="0.2">
      <c r="A139" s="48"/>
      <c r="B139" s="48"/>
      <c r="C139" s="45" t="s">
        <v>141</v>
      </c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2"/>
      <c r="AA139" s="49">
        <v>0</v>
      </c>
      <c r="AB139" s="49"/>
      <c r="AC139" s="49"/>
      <c r="AD139" s="49"/>
      <c r="AE139" s="49"/>
      <c r="AF139" s="49">
        <v>0</v>
      </c>
      <c r="AG139" s="49"/>
      <c r="AH139" s="49"/>
      <c r="AI139" s="49"/>
      <c r="AJ139" s="49"/>
      <c r="AK139" s="49">
        <v>0</v>
      </c>
      <c r="AL139" s="49"/>
      <c r="AM139" s="49"/>
      <c r="AN139" s="49"/>
      <c r="AO139" s="49"/>
      <c r="AP139" s="49">
        <v>106</v>
      </c>
      <c r="AQ139" s="49"/>
      <c r="AR139" s="49"/>
      <c r="AS139" s="49"/>
      <c r="AT139" s="49"/>
      <c r="AU139" s="49">
        <v>15</v>
      </c>
      <c r="AV139" s="49"/>
      <c r="AW139" s="49"/>
      <c r="AX139" s="49"/>
      <c r="AY139" s="49"/>
      <c r="AZ139" s="49">
        <f>AP139+AU139</f>
        <v>121</v>
      </c>
      <c r="BA139" s="49"/>
      <c r="BB139" s="49"/>
      <c r="BC139" s="49"/>
      <c r="BD139" s="49">
        <f>IF(AA139=0,0,AP139/AA139*100-100)</f>
        <v>0</v>
      </c>
      <c r="BE139" s="49"/>
      <c r="BF139" s="49"/>
      <c r="BG139" s="49"/>
      <c r="BH139" s="49"/>
      <c r="BI139" s="49">
        <f>IF(AF139=0,0,AU139/AF139*100-100)</f>
        <v>0</v>
      </c>
      <c r="BJ139" s="49"/>
      <c r="BK139" s="49"/>
      <c r="BL139" s="49"/>
      <c r="BM139" s="49"/>
      <c r="BN139" s="49">
        <f>IF(AK139=0,0,AZ139/AK139*100-100)</f>
        <v>0</v>
      </c>
      <c r="BO139" s="49"/>
      <c r="BP139" s="49"/>
      <c r="BQ139" s="49"/>
    </row>
    <row r="140" spans="1:80" ht="12.75" customHeight="1" x14ac:dyDescent="0.2">
      <c r="A140" s="48"/>
      <c r="B140" s="48"/>
      <c r="C140" s="45" t="s">
        <v>170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6"/>
      <c r="BJ140" s="46"/>
      <c r="BK140" s="46"/>
      <c r="BL140" s="46"/>
      <c r="BM140" s="46"/>
      <c r="BN140" s="46"/>
      <c r="BO140" s="46"/>
      <c r="BP140" s="46"/>
      <c r="BQ140" s="47"/>
      <c r="CB140" s="1" t="s">
        <v>178</v>
      </c>
    </row>
    <row r="141" spans="1:80" ht="15" customHeight="1" x14ac:dyDescent="0.2">
      <c r="A141" s="48"/>
      <c r="B141" s="48"/>
      <c r="C141" s="45" t="s">
        <v>143</v>
      </c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2"/>
      <c r="AA141" s="49">
        <v>0</v>
      </c>
      <c r="AB141" s="49"/>
      <c r="AC141" s="49"/>
      <c r="AD141" s="49"/>
      <c r="AE141" s="49"/>
      <c r="AF141" s="49">
        <v>0</v>
      </c>
      <c r="AG141" s="49"/>
      <c r="AH141" s="49"/>
      <c r="AI141" s="49"/>
      <c r="AJ141" s="49"/>
      <c r="AK141" s="49">
        <v>0</v>
      </c>
      <c r="AL141" s="49"/>
      <c r="AM141" s="49"/>
      <c r="AN141" s="49"/>
      <c r="AO141" s="49"/>
      <c r="AP141" s="49">
        <v>2754</v>
      </c>
      <c r="AQ141" s="49"/>
      <c r="AR141" s="49"/>
      <c r="AS141" s="49"/>
      <c r="AT141" s="49"/>
      <c r="AU141" s="49">
        <v>0</v>
      </c>
      <c r="AV141" s="49"/>
      <c r="AW141" s="49"/>
      <c r="AX141" s="49"/>
      <c r="AY141" s="49"/>
      <c r="AZ141" s="49">
        <f>AP141+AU141</f>
        <v>2754</v>
      </c>
      <c r="BA141" s="49"/>
      <c r="BB141" s="49"/>
      <c r="BC141" s="49"/>
      <c r="BD141" s="49">
        <f>IF(AA141=0,0,AP141/AA141*100-100)</f>
        <v>0</v>
      </c>
      <c r="BE141" s="49"/>
      <c r="BF141" s="49"/>
      <c r="BG141" s="49"/>
      <c r="BH141" s="49"/>
      <c r="BI141" s="49">
        <f>IF(AF141=0,0,AU141/AF141*100-100)</f>
        <v>0</v>
      </c>
      <c r="BJ141" s="49"/>
      <c r="BK141" s="49"/>
      <c r="BL141" s="49"/>
      <c r="BM141" s="49"/>
      <c r="BN141" s="49">
        <f>IF(AK141=0,0,AZ141/AK141*100-100)</f>
        <v>0</v>
      </c>
      <c r="BO141" s="49"/>
      <c r="BP141" s="49"/>
      <c r="BQ141" s="49"/>
    </row>
    <row r="142" spans="1:80" ht="12.75" customHeight="1" x14ac:dyDescent="0.2">
      <c r="A142" s="48"/>
      <c r="B142" s="48"/>
      <c r="C142" s="45" t="s">
        <v>170</v>
      </c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  <c r="AS142" s="46"/>
      <c r="AT142" s="46"/>
      <c r="AU142" s="46"/>
      <c r="AV142" s="46"/>
      <c r="AW142" s="46"/>
      <c r="AX142" s="46"/>
      <c r="AY142" s="46"/>
      <c r="AZ142" s="46"/>
      <c r="BA142" s="46"/>
      <c r="BB142" s="46"/>
      <c r="BC142" s="46"/>
      <c r="BD142" s="46"/>
      <c r="BE142" s="46"/>
      <c r="BF142" s="46"/>
      <c r="BG142" s="46"/>
      <c r="BH142" s="46"/>
      <c r="BI142" s="46"/>
      <c r="BJ142" s="46"/>
      <c r="BK142" s="46"/>
      <c r="BL142" s="46"/>
      <c r="BM142" s="46"/>
      <c r="BN142" s="46"/>
      <c r="BO142" s="46"/>
      <c r="BP142" s="46"/>
      <c r="BQ142" s="47"/>
      <c r="CB142" s="1" t="s">
        <v>179</v>
      </c>
    </row>
    <row r="143" spans="1:80" ht="15" customHeight="1" x14ac:dyDescent="0.2">
      <c r="A143" s="48"/>
      <c r="B143" s="48"/>
      <c r="C143" s="45" t="s">
        <v>146</v>
      </c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2"/>
      <c r="AA143" s="49">
        <v>0</v>
      </c>
      <c r="AB143" s="49"/>
      <c r="AC143" s="49"/>
      <c r="AD143" s="49"/>
      <c r="AE143" s="49"/>
      <c r="AF143" s="49">
        <v>0</v>
      </c>
      <c r="AG143" s="49"/>
      <c r="AH143" s="49"/>
      <c r="AI143" s="49"/>
      <c r="AJ143" s="49"/>
      <c r="AK143" s="49">
        <v>0</v>
      </c>
      <c r="AL143" s="49"/>
      <c r="AM143" s="49"/>
      <c r="AN143" s="49"/>
      <c r="AO143" s="49"/>
      <c r="AP143" s="49">
        <v>2461</v>
      </c>
      <c r="AQ143" s="49"/>
      <c r="AR143" s="49"/>
      <c r="AS143" s="49"/>
      <c r="AT143" s="49"/>
      <c r="AU143" s="49">
        <v>0</v>
      </c>
      <c r="AV143" s="49"/>
      <c r="AW143" s="49"/>
      <c r="AX143" s="49"/>
      <c r="AY143" s="49"/>
      <c r="AZ143" s="49">
        <f>AP143+AU143</f>
        <v>2461</v>
      </c>
      <c r="BA143" s="49"/>
      <c r="BB143" s="49"/>
      <c r="BC143" s="49"/>
      <c r="BD143" s="49">
        <f>IF(AA143=0,0,AP143/AA143*100-100)</f>
        <v>0</v>
      </c>
      <c r="BE143" s="49"/>
      <c r="BF143" s="49"/>
      <c r="BG143" s="49"/>
      <c r="BH143" s="49"/>
      <c r="BI143" s="49">
        <f>IF(AF143=0,0,AU143/AF143*100-100)</f>
        <v>0</v>
      </c>
      <c r="BJ143" s="49"/>
      <c r="BK143" s="49"/>
      <c r="BL143" s="49"/>
      <c r="BM143" s="49"/>
      <c r="BN143" s="49">
        <f>IF(AK143=0,0,AZ143/AK143*100-100)</f>
        <v>0</v>
      </c>
      <c r="BO143" s="49"/>
      <c r="BP143" s="49"/>
      <c r="BQ143" s="49"/>
    </row>
    <row r="144" spans="1:80" ht="12.75" customHeight="1" x14ac:dyDescent="0.2">
      <c r="A144" s="48"/>
      <c r="B144" s="48"/>
      <c r="C144" s="45" t="s">
        <v>170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J144" s="46"/>
      <c r="BK144" s="46"/>
      <c r="BL144" s="46"/>
      <c r="BM144" s="46"/>
      <c r="BN144" s="46"/>
      <c r="BO144" s="46"/>
      <c r="BP144" s="46"/>
      <c r="BQ144" s="47"/>
      <c r="CB144" s="1" t="s">
        <v>180</v>
      </c>
    </row>
    <row r="145" spans="1:80" s="38" customFormat="1" ht="15" customHeight="1" x14ac:dyDescent="0.2">
      <c r="A145" s="53"/>
      <c r="B145" s="53"/>
      <c r="C145" s="54" t="s">
        <v>151</v>
      </c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6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</row>
    <row r="146" spans="1:80" ht="15" customHeight="1" x14ac:dyDescent="0.2">
      <c r="A146" s="48"/>
      <c r="B146" s="48"/>
      <c r="C146" s="45" t="s">
        <v>152</v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2"/>
      <c r="AA146" s="49">
        <v>0</v>
      </c>
      <c r="AB146" s="49"/>
      <c r="AC146" s="49"/>
      <c r="AD146" s="49"/>
      <c r="AE146" s="49"/>
      <c r="AF146" s="49">
        <v>0</v>
      </c>
      <c r="AG146" s="49"/>
      <c r="AH146" s="49"/>
      <c r="AI146" s="49"/>
      <c r="AJ146" s="49"/>
      <c r="AK146" s="49">
        <v>0</v>
      </c>
      <c r="AL146" s="49"/>
      <c r="AM146" s="49"/>
      <c r="AN146" s="49"/>
      <c r="AO146" s="49"/>
      <c r="AP146" s="49">
        <v>149109.6</v>
      </c>
      <c r="AQ146" s="49"/>
      <c r="AR146" s="49"/>
      <c r="AS146" s="49"/>
      <c r="AT146" s="49"/>
      <c r="AU146" s="49">
        <v>0</v>
      </c>
      <c r="AV146" s="49"/>
      <c r="AW146" s="49"/>
      <c r="AX146" s="49"/>
      <c r="AY146" s="49"/>
      <c r="AZ146" s="49">
        <f>AP146+AU146</f>
        <v>149109.6</v>
      </c>
      <c r="BA146" s="49"/>
      <c r="BB146" s="49"/>
      <c r="BC146" s="49"/>
      <c r="BD146" s="49">
        <f>IF(AA146=0,0,AP146/AA146*100-100)</f>
        <v>0</v>
      </c>
      <c r="BE146" s="49"/>
      <c r="BF146" s="49"/>
      <c r="BG146" s="49"/>
      <c r="BH146" s="49"/>
      <c r="BI146" s="49">
        <f>IF(AF146=0,0,AU146/AF146*100-100)</f>
        <v>0</v>
      </c>
      <c r="BJ146" s="49"/>
      <c r="BK146" s="49"/>
      <c r="BL146" s="49"/>
      <c r="BM146" s="49"/>
      <c r="BN146" s="49">
        <f>IF(AK146=0,0,AZ146/AK146*100-100)</f>
        <v>0</v>
      </c>
      <c r="BO146" s="49"/>
      <c r="BP146" s="49"/>
      <c r="BQ146" s="49"/>
    </row>
    <row r="147" spans="1:80" ht="12.75" customHeight="1" x14ac:dyDescent="0.2">
      <c r="A147" s="48"/>
      <c r="B147" s="48"/>
      <c r="C147" s="45" t="s">
        <v>170</v>
      </c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7"/>
      <c r="CB147" s="1" t="s">
        <v>181</v>
      </c>
    </row>
    <row r="148" spans="1:80" ht="25.5" customHeight="1" x14ac:dyDescent="0.2">
      <c r="A148" s="48"/>
      <c r="B148" s="48"/>
      <c r="C148" s="45" t="s">
        <v>155</v>
      </c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2"/>
      <c r="AA148" s="49">
        <v>0</v>
      </c>
      <c r="AB148" s="49"/>
      <c r="AC148" s="49"/>
      <c r="AD148" s="49"/>
      <c r="AE148" s="49"/>
      <c r="AF148" s="49">
        <v>0</v>
      </c>
      <c r="AG148" s="49"/>
      <c r="AH148" s="49"/>
      <c r="AI148" s="49"/>
      <c r="AJ148" s="49"/>
      <c r="AK148" s="49">
        <v>0</v>
      </c>
      <c r="AL148" s="49"/>
      <c r="AM148" s="49"/>
      <c r="AN148" s="49"/>
      <c r="AO148" s="49"/>
      <c r="AP148" s="49">
        <v>0</v>
      </c>
      <c r="AQ148" s="49"/>
      <c r="AR148" s="49"/>
      <c r="AS148" s="49"/>
      <c r="AT148" s="49"/>
      <c r="AU148" s="49">
        <v>12683.99</v>
      </c>
      <c r="AV148" s="49"/>
      <c r="AW148" s="49"/>
      <c r="AX148" s="49"/>
      <c r="AY148" s="49"/>
      <c r="AZ148" s="49">
        <f>AP148+AU148</f>
        <v>12683.99</v>
      </c>
      <c r="BA148" s="49"/>
      <c r="BB148" s="49"/>
      <c r="BC148" s="49"/>
      <c r="BD148" s="49">
        <f>IF(AA148=0,0,AP148/AA148*100-100)</f>
        <v>0</v>
      </c>
      <c r="BE148" s="49"/>
      <c r="BF148" s="49"/>
      <c r="BG148" s="49"/>
      <c r="BH148" s="49"/>
      <c r="BI148" s="49">
        <f>IF(AF148=0,0,AU148/AF148*100-100)</f>
        <v>0</v>
      </c>
      <c r="BJ148" s="49"/>
      <c r="BK148" s="49"/>
      <c r="BL148" s="49"/>
      <c r="BM148" s="49"/>
      <c r="BN148" s="49">
        <f>IF(AK148=0,0,AZ148/AK148*100-100)</f>
        <v>0</v>
      </c>
      <c r="BO148" s="49"/>
      <c r="BP148" s="49"/>
      <c r="BQ148" s="49"/>
    </row>
    <row r="149" spans="1:80" ht="12.75" customHeight="1" x14ac:dyDescent="0.2">
      <c r="A149" s="48"/>
      <c r="B149" s="48"/>
      <c r="C149" s="45" t="s">
        <v>170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7"/>
      <c r="CB149" s="1" t="s">
        <v>182</v>
      </c>
    </row>
    <row r="150" spans="1:80" s="38" customFormat="1" ht="15" customHeight="1" x14ac:dyDescent="0.2">
      <c r="A150" s="53"/>
      <c r="B150" s="53"/>
      <c r="C150" s="54" t="s">
        <v>161</v>
      </c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6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</row>
    <row r="151" spans="1:80" ht="15" customHeight="1" x14ac:dyDescent="0.2">
      <c r="A151" s="48"/>
      <c r="B151" s="48"/>
      <c r="C151" s="45" t="s">
        <v>162</v>
      </c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2"/>
      <c r="AA151" s="49">
        <v>0</v>
      </c>
      <c r="AB151" s="49"/>
      <c r="AC151" s="49"/>
      <c r="AD151" s="49"/>
      <c r="AE151" s="49"/>
      <c r="AF151" s="49">
        <v>0</v>
      </c>
      <c r="AG151" s="49"/>
      <c r="AH151" s="49"/>
      <c r="AI151" s="49"/>
      <c r="AJ151" s="49"/>
      <c r="AK151" s="49">
        <v>0</v>
      </c>
      <c r="AL151" s="49"/>
      <c r="AM151" s="49"/>
      <c r="AN151" s="49"/>
      <c r="AO151" s="49"/>
      <c r="AP151" s="49">
        <v>106</v>
      </c>
      <c r="AQ151" s="49"/>
      <c r="AR151" s="49"/>
      <c r="AS151" s="49"/>
      <c r="AT151" s="49"/>
      <c r="AU151" s="49">
        <v>100</v>
      </c>
      <c r="AV151" s="49"/>
      <c r="AW151" s="49"/>
      <c r="AX151" s="49"/>
      <c r="AY151" s="49"/>
      <c r="AZ151" s="49">
        <f>AP151+AU151</f>
        <v>206</v>
      </c>
      <c r="BA151" s="49"/>
      <c r="BB151" s="49"/>
      <c r="BC151" s="49"/>
      <c r="BD151" s="49">
        <f>IF(AA151=0,0,AP151/AA151*100-100)</f>
        <v>0</v>
      </c>
      <c r="BE151" s="49"/>
      <c r="BF151" s="49"/>
      <c r="BG151" s="49"/>
      <c r="BH151" s="49"/>
      <c r="BI151" s="49">
        <f>IF(AF151=0,0,AU151/AF151*100-100)</f>
        <v>0</v>
      </c>
      <c r="BJ151" s="49"/>
      <c r="BK151" s="49"/>
      <c r="BL151" s="49"/>
      <c r="BM151" s="49"/>
      <c r="BN151" s="49">
        <f>IF(AK151=0,0,AZ151/AK151*100-100)</f>
        <v>0</v>
      </c>
      <c r="BO151" s="49"/>
      <c r="BP151" s="49"/>
      <c r="BQ151" s="49"/>
    </row>
    <row r="152" spans="1:80" ht="12.75" customHeight="1" x14ac:dyDescent="0.2">
      <c r="A152" s="48"/>
      <c r="B152" s="48"/>
      <c r="C152" s="45" t="s">
        <v>170</v>
      </c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J152" s="46"/>
      <c r="BK152" s="46"/>
      <c r="BL152" s="46"/>
      <c r="BM152" s="46"/>
      <c r="BN152" s="46"/>
      <c r="BO152" s="46"/>
      <c r="BP152" s="46"/>
      <c r="BQ152" s="47"/>
      <c r="CB152" s="1" t="s">
        <v>183</v>
      </c>
    </row>
    <row r="153" spans="1:80" s="38" customFormat="1" ht="12.75" customHeight="1" x14ac:dyDescent="0.2">
      <c r="A153" s="53"/>
      <c r="B153" s="53"/>
      <c r="C153" s="42" t="s">
        <v>111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4"/>
      <c r="CB153" s="38" t="s">
        <v>184</v>
      </c>
    </row>
    <row r="154" spans="1:80" s="38" customFormat="1" ht="15" customHeight="1" x14ac:dyDescent="0.2">
      <c r="A154" s="53"/>
      <c r="B154" s="53"/>
      <c r="C154" s="54" t="s">
        <v>115</v>
      </c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6"/>
      <c r="AA154" s="50"/>
      <c r="AB154" s="50"/>
      <c r="AC154" s="50"/>
      <c r="AD154" s="50"/>
      <c r="AE154" s="50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S154" s="50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0"/>
      <c r="BN154" s="50"/>
      <c r="BO154" s="50"/>
      <c r="BP154" s="50"/>
      <c r="BQ154" s="50"/>
    </row>
    <row r="155" spans="1:80" ht="25.5" customHeight="1" x14ac:dyDescent="0.2">
      <c r="A155" s="48"/>
      <c r="B155" s="48"/>
      <c r="C155" s="45" t="s">
        <v>124</v>
      </c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2"/>
      <c r="AA155" s="49">
        <v>0</v>
      </c>
      <c r="AB155" s="49"/>
      <c r="AC155" s="49"/>
      <c r="AD155" s="49"/>
      <c r="AE155" s="49"/>
      <c r="AF155" s="49">
        <v>0</v>
      </c>
      <c r="AG155" s="49"/>
      <c r="AH155" s="49"/>
      <c r="AI155" s="49"/>
      <c r="AJ155" s="49"/>
      <c r="AK155" s="49">
        <v>0</v>
      </c>
      <c r="AL155" s="49"/>
      <c r="AM155" s="49"/>
      <c r="AN155" s="49"/>
      <c r="AO155" s="49"/>
      <c r="AP155" s="49">
        <v>0</v>
      </c>
      <c r="AQ155" s="49"/>
      <c r="AR155" s="49"/>
      <c r="AS155" s="49"/>
      <c r="AT155" s="49"/>
      <c r="AU155" s="49">
        <v>11280</v>
      </c>
      <c r="AV155" s="49"/>
      <c r="AW155" s="49"/>
      <c r="AX155" s="49"/>
      <c r="AY155" s="49"/>
      <c r="AZ155" s="49">
        <f>AP155+AU155</f>
        <v>11280</v>
      </c>
      <c r="BA155" s="49"/>
      <c r="BB155" s="49"/>
      <c r="BC155" s="49"/>
      <c r="BD155" s="49">
        <f>IF(AA155=0,0,AP155/AA155*100-100)</f>
        <v>0</v>
      </c>
      <c r="BE155" s="49"/>
      <c r="BF155" s="49"/>
      <c r="BG155" s="49"/>
      <c r="BH155" s="49"/>
      <c r="BI155" s="49">
        <f>IF(AF155=0,0,AU155/AF155*100-100)</f>
        <v>0</v>
      </c>
      <c r="BJ155" s="49"/>
      <c r="BK155" s="49"/>
      <c r="BL155" s="49"/>
      <c r="BM155" s="49"/>
      <c r="BN155" s="49">
        <f>IF(AK155=0,0,AZ155/AK155*100-100)</f>
        <v>0</v>
      </c>
      <c r="BO155" s="49"/>
      <c r="BP155" s="49"/>
      <c r="BQ155" s="49"/>
    </row>
    <row r="156" spans="1:80" ht="12.75" customHeight="1" x14ac:dyDescent="0.2">
      <c r="A156" s="48"/>
      <c r="B156" s="48"/>
      <c r="C156" s="45" t="s">
        <v>170</v>
      </c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7"/>
      <c r="CB156" s="1" t="s">
        <v>185</v>
      </c>
    </row>
    <row r="157" spans="1:80" s="38" customFormat="1" ht="15" customHeight="1" x14ac:dyDescent="0.2">
      <c r="A157" s="53"/>
      <c r="B157" s="53"/>
      <c r="C157" s="54" t="s">
        <v>127</v>
      </c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6"/>
      <c r="AA157" s="50"/>
      <c r="AB157" s="50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0"/>
      <c r="AQ157" s="50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0"/>
      <c r="BI157" s="50"/>
      <c r="BJ157" s="50"/>
      <c r="BK157" s="50"/>
      <c r="BL157" s="50"/>
      <c r="BM157" s="50"/>
      <c r="BN157" s="50"/>
      <c r="BO157" s="50"/>
      <c r="BP157" s="50"/>
      <c r="BQ157" s="50"/>
    </row>
    <row r="158" spans="1:80" ht="15" customHeight="1" x14ac:dyDescent="0.2">
      <c r="A158" s="48"/>
      <c r="B158" s="48"/>
      <c r="C158" s="45" t="s">
        <v>149</v>
      </c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2"/>
      <c r="AA158" s="49">
        <v>0</v>
      </c>
      <c r="AB158" s="49"/>
      <c r="AC158" s="49"/>
      <c r="AD158" s="49"/>
      <c r="AE158" s="49"/>
      <c r="AF158" s="49">
        <v>0</v>
      </c>
      <c r="AG158" s="49"/>
      <c r="AH158" s="49"/>
      <c r="AI158" s="49"/>
      <c r="AJ158" s="49"/>
      <c r="AK158" s="49">
        <v>0</v>
      </c>
      <c r="AL158" s="49"/>
      <c r="AM158" s="49"/>
      <c r="AN158" s="49"/>
      <c r="AO158" s="49"/>
      <c r="AP158" s="49">
        <v>0</v>
      </c>
      <c r="AQ158" s="49"/>
      <c r="AR158" s="49"/>
      <c r="AS158" s="49"/>
      <c r="AT158" s="49"/>
      <c r="AU158" s="49">
        <v>95</v>
      </c>
      <c r="AV158" s="49"/>
      <c r="AW158" s="49"/>
      <c r="AX158" s="49"/>
      <c r="AY158" s="49"/>
      <c r="AZ158" s="49">
        <f>AP158+AU158</f>
        <v>95</v>
      </c>
      <c r="BA158" s="49"/>
      <c r="BB158" s="49"/>
      <c r="BC158" s="49"/>
      <c r="BD158" s="49">
        <f>IF(AA158=0,0,AP158/AA158*100-100)</f>
        <v>0</v>
      </c>
      <c r="BE158" s="49"/>
      <c r="BF158" s="49"/>
      <c r="BG158" s="49"/>
      <c r="BH158" s="49"/>
      <c r="BI158" s="49">
        <f>IF(AF158=0,0,AU158/AF158*100-100)</f>
        <v>0</v>
      </c>
      <c r="BJ158" s="49"/>
      <c r="BK158" s="49"/>
      <c r="BL158" s="49"/>
      <c r="BM158" s="49"/>
      <c r="BN158" s="49">
        <f>IF(AK158=0,0,AZ158/AK158*100-100)</f>
        <v>0</v>
      </c>
      <c r="BO158" s="49"/>
      <c r="BP158" s="49"/>
      <c r="BQ158" s="49"/>
    </row>
    <row r="159" spans="1:80" ht="12.75" customHeight="1" x14ac:dyDescent="0.2">
      <c r="A159" s="48"/>
      <c r="B159" s="48"/>
      <c r="C159" s="45" t="s">
        <v>170</v>
      </c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7"/>
      <c r="CB159" s="1" t="s">
        <v>186</v>
      </c>
    </row>
    <row r="160" spans="1:80" s="38" customFormat="1" ht="15" customHeight="1" x14ac:dyDescent="0.2">
      <c r="A160" s="53"/>
      <c r="B160" s="53"/>
      <c r="C160" s="54" t="s">
        <v>151</v>
      </c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6"/>
      <c r="AA160" s="50"/>
      <c r="AB160" s="50"/>
      <c r="AC160" s="50"/>
      <c r="AD160" s="50"/>
      <c r="AE160" s="50"/>
      <c r="AF160" s="50"/>
      <c r="AG160" s="50"/>
      <c r="AH160" s="50"/>
      <c r="AI160" s="50"/>
      <c r="AJ160" s="50"/>
      <c r="AK160" s="50"/>
      <c r="AL160" s="50"/>
      <c r="AM160" s="50"/>
      <c r="AN160" s="50"/>
      <c r="AO160" s="50"/>
      <c r="AP160" s="50"/>
      <c r="AQ160" s="50"/>
      <c r="AR160" s="50"/>
      <c r="AS160" s="50"/>
      <c r="AT160" s="50"/>
      <c r="AU160" s="50"/>
      <c r="AV160" s="50"/>
      <c r="AW160" s="50"/>
      <c r="AX160" s="50"/>
      <c r="AY160" s="50"/>
      <c r="AZ160" s="50"/>
      <c r="BA160" s="50"/>
      <c r="BB160" s="50"/>
      <c r="BC160" s="50"/>
      <c r="BD160" s="50"/>
      <c r="BE160" s="50"/>
      <c r="BF160" s="50"/>
      <c r="BG160" s="50"/>
      <c r="BH160" s="50"/>
      <c r="BI160" s="50"/>
      <c r="BJ160" s="50"/>
      <c r="BK160" s="50"/>
      <c r="BL160" s="50"/>
      <c r="BM160" s="50"/>
      <c r="BN160" s="50"/>
      <c r="BO160" s="50"/>
      <c r="BP160" s="50"/>
      <c r="BQ160" s="50"/>
    </row>
    <row r="161" spans="1:107" ht="15" customHeight="1" x14ac:dyDescent="0.2">
      <c r="A161" s="48"/>
      <c r="B161" s="48"/>
      <c r="C161" s="45" t="s">
        <v>158</v>
      </c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2"/>
      <c r="AA161" s="49">
        <v>0</v>
      </c>
      <c r="AB161" s="49"/>
      <c r="AC161" s="49"/>
      <c r="AD161" s="49"/>
      <c r="AE161" s="49"/>
      <c r="AF161" s="49">
        <v>0</v>
      </c>
      <c r="AG161" s="49"/>
      <c r="AH161" s="49"/>
      <c r="AI161" s="49"/>
      <c r="AJ161" s="49"/>
      <c r="AK161" s="49">
        <v>0</v>
      </c>
      <c r="AL161" s="49"/>
      <c r="AM161" s="49"/>
      <c r="AN161" s="49"/>
      <c r="AO161" s="49"/>
      <c r="AP161" s="49">
        <v>0</v>
      </c>
      <c r="AQ161" s="49"/>
      <c r="AR161" s="49"/>
      <c r="AS161" s="49"/>
      <c r="AT161" s="49"/>
      <c r="AU161" s="49">
        <v>33114.400000000001</v>
      </c>
      <c r="AV161" s="49"/>
      <c r="AW161" s="49"/>
      <c r="AX161" s="49"/>
      <c r="AY161" s="49"/>
      <c r="AZ161" s="49">
        <f>AP161+AU161</f>
        <v>33114.400000000001</v>
      </c>
      <c r="BA161" s="49"/>
      <c r="BB161" s="49"/>
      <c r="BC161" s="49"/>
      <c r="BD161" s="49">
        <f>IF(AA161=0,0,AP161/AA161*100-100)</f>
        <v>0</v>
      </c>
      <c r="BE161" s="49"/>
      <c r="BF161" s="49"/>
      <c r="BG161" s="49"/>
      <c r="BH161" s="49"/>
      <c r="BI161" s="49">
        <f>IF(AF161=0,0,AU161/AF161*100-100)</f>
        <v>0</v>
      </c>
      <c r="BJ161" s="49"/>
      <c r="BK161" s="49"/>
      <c r="BL161" s="49"/>
      <c r="BM161" s="49"/>
      <c r="BN161" s="49">
        <f>IF(AK161=0,0,AZ161/AK161*100-100)</f>
        <v>0</v>
      </c>
      <c r="BO161" s="49"/>
      <c r="BP161" s="49"/>
      <c r="BQ161" s="49"/>
    </row>
    <row r="162" spans="1:107" ht="12.75" customHeight="1" x14ac:dyDescent="0.2">
      <c r="A162" s="48"/>
      <c r="B162" s="48"/>
      <c r="C162" s="45" t="s">
        <v>170</v>
      </c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7"/>
      <c r="CB162" s="1" t="s">
        <v>187</v>
      </c>
    </row>
    <row r="163" spans="1:107" ht="15.75" customHeight="1" x14ac:dyDescent="0.2">
      <c r="A163" s="83" t="s">
        <v>61</v>
      </c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3"/>
      <c r="AN163" s="83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  <c r="AZ163" s="83"/>
      <c r="BA163" s="83"/>
      <c r="BB163" s="83"/>
      <c r="BC163" s="83"/>
      <c r="BD163" s="83"/>
      <c r="BE163" s="83"/>
      <c r="BF163" s="83"/>
      <c r="BG163" s="83"/>
      <c r="BH163" s="83"/>
      <c r="BI163" s="83"/>
      <c r="BJ163" s="83"/>
      <c r="BK163" s="83"/>
      <c r="BL163" s="83"/>
      <c r="BM163" s="83"/>
      <c r="BN163" s="83"/>
      <c r="BO163" s="83"/>
      <c r="BP163" s="83"/>
      <c r="BQ163" s="83"/>
    </row>
    <row r="164" spans="1:107" ht="15" customHeight="1" x14ac:dyDescent="0.2">
      <c r="A164" s="82" t="s">
        <v>197</v>
      </c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</row>
    <row r="165" spans="1:107" s="30" customFormat="1" ht="47.25" customHeight="1" x14ac:dyDescent="0.2">
      <c r="A165" s="178" t="s">
        <v>62</v>
      </c>
      <c r="B165" s="178"/>
      <c r="C165" s="178" t="s">
        <v>4</v>
      </c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 t="s">
        <v>63</v>
      </c>
      <c r="T165" s="178"/>
      <c r="U165" s="178"/>
      <c r="V165" s="178"/>
      <c r="W165" s="178"/>
      <c r="X165" s="178"/>
      <c r="Y165" s="178"/>
      <c r="Z165" s="178"/>
      <c r="AA165" s="178" t="s">
        <v>64</v>
      </c>
      <c r="AB165" s="178"/>
      <c r="AC165" s="178"/>
      <c r="AD165" s="178"/>
      <c r="AE165" s="178"/>
      <c r="AF165" s="178"/>
      <c r="AG165" s="178"/>
      <c r="AH165" s="178"/>
      <c r="AI165" s="178" t="s">
        <v>65</v>
      </c>
      <c r="AJ165" s="178"/>
      <c r="AK165" s="178"/>
      <c r="AL165" s="178"/>
      <c r="AM165" s="178"/>
      <c r="AN165" s="178"/>
      <c r="AO165" s="178"/>
      <c r="AP165" s="178"/>
      <c r="AQ165" s="178" t="s">
        <v>0</v>
      </c>
      <c r="AR165" s="178"/>
      <c r="AS165" s="178"/>
      <c r="AT165" s="178"/>
      <c r="AU165" s="178"/>
      <c r="AV165" s="178"/>
      <c r="AW165" s="178"/>
      <c r="AX165" s="178"/>
      <c r="AY165" s="178" t="s">
        <v>66</v>
      </c>
      <c r="AZ165" s="48"/>
      <c r="BA165" s="48"/>
      <c r="BB165" s="48"/>
      <c r="BC165" s="48"/>
      <c r="BD165" s="48"/>
      <c r="BE165" s="48"/>
      <c r="BF165" s="48"/>
      <c r="BG165" s="178" t="s">
        <v>67</v>
      </c>
      <c r="BH165" s="48"/>
      <c r="BI165" s="48"/>
      <c r="BJ165" s="48"/>
      <c r="BK165" s="48"/>
      <c r="BL165" s="48"/>
      <c r="BM165" s="48"/>
      <c r="BN165" s="48"/>
      <c r="BO165" s="29"/>
      <c r="BP165" s="29"/>
      <c r="BQ165" s="29"/>
    </row>
    <row r="166" spans="1:107" s="30" customFormat="1" ht="18" hidden="1" customHeight="1" x14ac:dyDescent="0.2">
      <c r="A166" s="48" t="s">
        <v>11</v>
      </c>
      <c r="B166" s="48"/>
      <c r="C166" s="179" t="s">
        <v>12</v>
      </c>
      <c r="D166" s="179"/>
      <c r="E166" s="179"/>
      <c r="F166" s="179"/>
      <c r="G166" s="179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179"/>
      <c r="S166" s="180" t="s">
        <v>8</v>
      </c>
      <c r="T166" s="180"/>
      <c r="U166" s="180"/>
      <c r="V166" s="180"/>
      <c r="W166" s="180"/>
      <c r="X166" s="180" t="s">
        <v>7</v>
      </c>
      <c r="Y166" s="180"/>
      <c r="Z166" s="180"/>
      <c r="AA166" s="180"/>
      <c r="AB166" s="180"/>
      <c r="AC166" s="183" t="s">
        <v>13</v>
      </c>
      <c r="AD166" s="182"/>
      <c r="AE166" s="182"/>
      <c r="AF166" s="182"/>
      <c r="AG166" s="182"/>
      <c r="AH166" s="182"/>
      <c r="AI166" s="180" t="s">
        <v>9</v>
      </c>
      <c r="AJ166" s="180"/>
      <c r="AK166" s="180"/>
      <c r="AL166" s="180"/>
      <c r="AM166" s="180"/>
      <c r="AN166" s="180" t="s">
        <v>10</v>
      </c>
      <c r="AO166" s="180"/>
      <c r="AP166" s="180"/>
      <c r="AQ166" s="180"/>
      <c r="AR166" s="180"/>
      <c r="AS166" s="183" t="s">
        <v>13</v>
      </c>
      <c r="AT166" s="182"/>
      <c r="AU166" s="182"/>
      <c r="AV166" s="182"/>
      <c r="AW166" s="182"/>
      <c r="AX166" s="182"/>
      <c r="AY166" s="181" t="s">
        <v>14</v>
      </c>
      <c r="AZ166" s="181"/>
      <c r="BA166" s="181"/>
      <c r="BB166" s="181"/>
      <c r="BC166" s="181"/>
      <c r="BD166" s="181" t="s">
        <v>14</v>
      </c>
      <c r="BE166" s="181"/>
      <c r="BF166" s="181"/>
      <c r="BG166" s="181"/>
      <c r="BH166" s="181"/>
      <c r="BI166" s="182" t="s">
        <v>13</v>
      </c>
      <c r="BJ166" s="182"/>
      <c r="BK166" s="182"/>
      <c r="BL166" s="182"/>
      <c r="BM166" s="182"/>
      <c r="BN166" s="182"/>
      <c r="BO166" s="31"/>
      <c r="BP166" s="31"/>
      <c r="BQ166" s="31"/>
      <c r="CA166" s="30" t="s">
        <v>15</v>
      </c>
    </row>
    <row r="167" spans="1:107" s="24" customFormat="1" ht="15" customHeight="1" x14ac:dyDescent="0.25">
      <c r="A167" s="178">
        <v>1</v>
      </c>
      <c r="B167" s="178"/>
      <c r="C167" s="178">
        <v>2</v>
      </c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>
        <v>3</v>
      </c>
      <c r="T167" s="48"/>
      <c r="U167" s="48"/>
      <c r="V167" s="48"/>
      <c r="W167" s="48"/>
      <c r="X167" s="48"/>
      <c r="Y167" s="48"/>
      <c r="Z167" s="48"/>
      <c r="AA167" s="178">
        <v>4</v>
      </c>
      <c r="AB167" s="48"/>
      <c r="AC167" s="48"/>
      <c r="AD167" s="48"/>
      <c r="AE167" s="48"/>
      <c r="AF167" s="48"/>
      <c r="AG167" s="48"/>
      <c r="AH167" s="48"/>
      <c r="AI167" s="178">
        <v>5</v>
      </c>
      <c r="AJ167" s="48"/>
      <c r="AK167" s="48"/>
      <c r="AL167" s="48"/>
      <c r="AM167" s="48"/>
      <c r="AN167" s="48"/>
      <c r="AO167" s="48"/>
      <c r="AP167" s="48"/>
      <c r="AQ167" s="178" t="s">
        <v>68</v>
      </c>
      <c r="AR167" s="48"/>
      <c r="AS167" s="48"/>
      <c r="AT167" s="48"/>
      <c r="AU167" s="48"/>
      <c r="AV167" s="48"/>
      <c r="AW167" s="48"/>
      <c r="AX167" s="48"/>
      <c r="AY167" s="178">
        <v>7</v>
      </c>
      <c r="AZ167" s="48"/>
      <c r="BA167" s="48"/>
      <c r="BB167" s="48"/>
      <c r="BC167" s="48"/>
      <c r="BD167" s="48"/>
      <c r="BE167" s="48"/>
      <c r="BF167" s="48"/>
      <c r="BG167" s="200" t="s">
        <v>69</v>
      </c>
      <c r="BH167" s="48"/>
      <c r="BI167" s="48"/>
      <c r="BJ167" s="48"/>
      <c r="BK167" s="48"/>
      <c r="BL167" s="48"/>
      <c r="BM167" s="48"/>
      <c r="BN167" s="48"/>
      <c r="BO167" s="28"/>
      <c r="BP167" s="28"/>
      <c r="BQ167" s="28"/>
    </row>
    <row r="168" spans="1:107" s="33" customFormat="1" ht="16.5" customHeight="1" x14ac:dyDescent="0.25">
      <c r="A168" s="53" t="s">
        <v>5</v>
      </c>
      <c r="B168" s="53"/>
      <c r="C168" s="134" t="s">
        <v>70</v>
      </c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99" t="s">
        <v>41</v>
      </c>
      <c r="T168" s="188"/>
      <c r="U168" s="188"/>
      <c r="V168" s="188"/>
      <c r="W168" s="188"/>
      <c r="X168" s="188"/>
      <c r="Y168" s="188"/>
      <c r="Z168" s="188"/>
      <c r="AA168" s="192">
        <f>AA169+AA170+AA171+AA172</f>
        <v>0</v>
      </c>
      <c r="AB168" s="185"/>
      <c r="AC168" s="185"/>
      <c r="AD168" s="185"/>
      <c r="AE168" s="185"/>
      <c r="AF168" s="185"/>
      <c r="AG168" s="185"/>
      <c r="AH168" s="185"/>
      <c r="AI168" s="192">
        <f>AI169+AI170+AI171+AI172</f>
        <v>0</v>
      </c>
      <c r="AJ168" s="185"/>
      <c r="AK168" s="185"/>
      <c r="AL168" s="185"/>
      <c r="AM168" s="185"/>
      <c r="AN168" s="185"/>
      <c r="AO168" s="185"/>
      <c r="AP168" s="185"/>
      <c r="AQ168" s="192">
        <f>AQ169+AQ170+AQ171+AQ172</f>
        <v>0</v>
      </c>
      <c r="AR168" s="185"/>
      <c r="AS168" s="185"/>
      <c r="AT168" s="185"/>
      <c r="AU168" s="185"/>
      <c r="AV168" s="185"/>
      <c r="AW168" s="185"/>
      <c r="AX168" s="185"/>
      <c r="AY168" s="195" t="s">
        <v>41</v>
      </c>
      <c r="AZ168" s="196"/>
      <c r="BA168" s="196"/>
      <c r="BB168" s="196"/>
      <c r="BC168" s="196"/>
      <c r="BD168" s="196"/>
      <c r="BE168" s="196"/>
      <c r="BF168" s="196"/>
      <c r="BG168" s="195" t="s">
        <v>41</v>
      </c>
      <c r="BH168" s="196"/>
      <c r="BI168" s="196"/>
      <c r="BJ168" s="196"/>
      <c r="BK168" s="196"/>
      <c r="BL168" s="196"/>
      <c r="BM168" s="196"/>
      <c r="BN168" s="196"/>
      <c r="BO168" s="32"/>
      <c r="BP168" s="32"/>
      <c r="BQ168" s="32"/>
    </row>
    <row r="169" spans="1:107" s="30" customFormat="1" ht="14.25" customHeight="1" x14ac:dyDescent="0.2">
      <c r="A169" s="48"/>
      <c r="B169" s="48"/>
      <c r="C169" s="186" t="s">
        <v>71</v>
      </c>
      <c r="D169" s="186"/>
      <c r="E169" s="186"/>
      <c r="F169" s="186"/>
      <c r="G169" s="186"/>
      <c r="H169" s="186"/>
      <c r="I169" s="186"/>
      <c r="J169" s="186"/>
      <c r="K169" s="186"/>
      <c r="L169" s="186"/>
      <c r="M169" s="186"/>
      <c r="N169" s="186"/>
      <c r="O169" s="186"/>
      <c r="P169" s="186"/>
      <c r="Q169" s="186"/>
      <c r="R169" s="186"/>
      <c r="S169" s="187" t="s">
        <v>41</v>
      </c>
      <c r="T169" s="188"/>
      <c r="U169" s="188"/>
      <c r="V169" s="188"/>
      <c r="W169" s="188"/>
      <c r="X169" s="188"/>
      <c r="Y169" s="188"/>
      <c r="Z169" s="188"/>
      <c r="AA169" s="184">
        <v>0</v>
      </c>
      <c r="AB169" s="185"/>
      <c r="AC169" s="185"/>
      <c r="AD169" s="185"/>
      <c r="AE169" s="185"/>
      <c r="AF169" s="185"/>
      <c r="AG169" s="185"/>
      <c r="AH169" s="185"/>
      <c r="AI169" s="189">
        <v>0</v>
      </c>
      <c r="AJ169" s="190"/>
      <c r="AK169" s="190"/>
      <c r="AL169" s="190"/>
      <c r="AM169" s="190"/>
      <c r="AN169" s="190"/>
      <c r="AO169" s="190"/>
      <c r="AP169" s="191"/>
      <c r="AQ169" s="184">
        <f>AI169-AA169</f>
        <v>0</v>
      </c>
      <c r="AR169" s="185"/>
      <c r="AS169" s="185"/>
      <c r="AT169" s="185"/>
      <c r="AU169" s="185"/>
      <c r="AV169" s="185"/>
      <c r="AW169" s="185"/>
      <c r="AX169" s="185"/>
      <c r="AY169" s="201" t="s">
        <v>41</v>
      </c>
      <c r="AZ169" s="196"/>
      <c r="BA169" s="196"/>
      <c r="BB169" s="196"/>
      <c r="BC169" s="196"/>
      <c r="BD169" s="196"/>
      <c r="BE169" s="196"/>
      <c r="BF169" s="196"/>
      <c r="BG169" s="201" t="s">
        <v>41</v>
      </c>
      <c r="BH169" s="196"/>
      <c r="BI169" s="196"/>
      <c r="BJ169" s="196"/>
      <c r="BK169" s="196"/>
      <c r="BL169" s="196"/>
      <c r="BM169" s="196"/>
      <c r="BN169" s="196"/>
      <c r="BO169" s="31"/>
      <c r="BP169" s="31"/>
      <c r="BQ169" s="31"/>
    </row>
    <row r="170" spans="1:107" s="30" customFormat="1" ht="31.5" customHeight="1" x14ac:dyDescent="0.2">
      <c r="A170" s="48"/>
      <c r="B170" s="48"/>
      <c r="C170" s="186" t="s">
        <v>72</v>
      </c>
      <c r="D170" s="186"/>
      <c r="E170" s="186"/>
      <c r="F170" s="186"/>
      <c r="G170" s="186"/>
      <c r="H170" s="186"/>
      <c r="I170" s="186"/>
      <c r="J170" s="186"/>
      <c r="K170" s="186"/>
      <c r="L170" s="186"/>
      <c r="M170" s="186"/>
      <c r="N170" s="186"/>
      <c r="O170" s="186"/>
      <c r="P170" s="186"/>
      <c r="Q170" s="186"/>
      <c r="R170" s="186"/>
      <c r="S170" s="187" t="s">
        <v>41</v>
      </c>
      <c r="T170" s="188"/>
      <c r="U170" s="188"/>
      <c r="V170" s="188"/>
      <c r="W170" s="188"/>
      <c r="X170" s="188"/>
      <c r="Y170" s="188"/>
      <c r="Z170" s="188"/>
      <c r="AA170" s="184">
        <v>0</v>
      </c>
      <c r="AB170" s="185"/>
      <c r="AC170" s="185"/>
      <c r="AD170" s="185"/>
      <c r="AE170" s="185"/>
      <c r="AF170" s="185"/>
      <c r="AG170" s="185"/>
      <c r="AH170" s="185"/>
      <c r="AI170" s="184">
        <v>0</v>
      </c>
      <c r="AJ170" s="185"/>
      <c r="AK170" s="185"/>
      <c r="AL170" s="185"/>
      <c r="AM170" s="185"/>
      <c r="AN170" s="185"/>
      <c r="AO170" s="185"/>
      <c r="AP170" s="185"/>
      <c r="AQ170" s="184">
        <f>AI170-AA170</f>
        <v>0</v>
      </c>
      <c r="AR170" s="185"/>
      <c r="AS170" s="185"/>
      <c r="AT170" s="185"/>
      <c r="AU170" s="185"/>
      <c r="AV170" s="185"/>
      <c r="AW170" s="185"/>
      <c r="AX170" s="185"/>
      <c r="AY170" s="201" t="s">
        <v>41</v>
      </c>
      <c r="AZ170" s="196"/>
      <c r="BA170" s="196"/>
      <c r="BB170" s="196"/>
      <c r="BC170" s="196"/>
      <c r="BD170" s="196"/>
      <c r="BE170" s="196"/>
      <c r="BF170" s="196"/>
      <c r="BG170" s="201" t="s">
        <v>41</v>
      </c>
      <c r="BH170" s="196"/>
      <c r="BI170" s="196"/>
      <c r="BJ170" s="196"/>
      <c r="BK170" s="196"/>
      <c r="BL170" s="196"/>
      <c r="BM170" s="196"/>
      <c r="BN170" s="196"/>
      <c r="BO170" s="31"/>
      <c r="BP170" s="31"/>
      <c r="BQ170" s="31"/>
    </row>
    <row r="171" spans="1:107" s="24" customFormat="1" ht="15.75" customHeight="1" x14ac:dyDescent="0.25">
      <c r="A171" s="48"/>
      <c r="B171" s="48"/>
      <c r="C171" s="186" t="s">
        <v>73</v>
      </c>
      <c r="D171" s="186"/>
      <c r="E171" s="186"/>
      <c r="F171" s="186"/>
      <c r="G171" s="186"/>
      <c r="H171" s="186"/>
      <c r="I171" s="186"/>
      <c r="J171" s="186"/>
      <c r="K171" s="186"/>
      <c r="L171" s="186"/>
      <c r="M171" s="186"/>
      <c r="N171" s="186"/>
      <c r="O171" s="186"/>
      <c r="P171" s="186"/>
      <c r="Q171" s="186"/>
      <c r="R171" s="186"/>
      <c r="S171" s="187" t="s">
        <v>41</v>
      </c>
      <c r="T171" s="188"/>
      <c r="U171" s="188"/>
      <c r="V171" s="188"/>
      <c r="W171" s="188"/>
      <c r="X171" s="188"/>
      <c r="Y171" s="188"/>
      <c r="Z171" s="188"/>
      <c r="AA171" s="184">
        <v>0</v>
      </c>
      <c r="AB171" s="185"/>
      <c r="AC171" s="185"/>
      <c r="AD171" s="185"/>
      <c r="AE171" s="185"/>
      <c r="AF171" s="185"/>
      <c r="AG171" s="185"/>
      <c r="AH171" s="185"/>
      <c r="AI171" s="184">
        <v>0</v>
      </c>
      <c r="AJ171" s="185"/>
      <c r="AK171" s="185"/>
      <c r="AL171" s="185"/>
      <c r="AM171" s="185"/>
      <c r="AN171" s="185"/>
      <c r="AO171" s="185"/>
      <c r="AP171" s="185"/>
      <c r="AQ171" s="184">
        <f>AI171-AA171</f>
        <v>0</v>
      </c>
      <c r="AR171" s="185"/>
      <c r="AS171" s="185"/>
      <c r="AT171" s="185"/>
      <c r="AU171" s="185"/>
      <c r="AV171" s="185"/>
      <c r="AW171" s="185"/>
      <c r="AX171" s="185"/>
      <c r="AY171" s="201" t="s">
        <v>41</v>
      </c>
      <c r="AZ171" s="196"/>
      <c r="BA171" s="196"/>
      <c r="BB171" s="196"/>
      <c r="BC171" s="196"/>
      <c r="BD171" s="196"/>
      <c r="BE171" s="196"/>
      <c r="BF171" s="196"/>
      <c r="BG171" s="201" t="s">
        <v>41</v>
      </c>
      <c r="BH171" s="196"/>
      <c r="BI171" s="196"/>
      <c r="BJ171" s="196"/>
      <c r="BK171" s="196"/>
      <c r="BL171" s="196"/>
      <c r="BM171" s="196"/>
      <c r="BN171" s="196"/>
      <c r="BO171" s="28"/>
      <c r="BP171" s="28"/>
      <c r="BQ171" s="28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</row>
    <row r="172" spans="1:107" s="33" customFormat="1" ht="15" customHeight="1" x14ac:dyDescent="0.25">
      <c r="A172" s="48"/>
      <c r="B172" s="48"/>
      <c r="C172" s="186" t="s">
        <v>74</v>
      </c>
      <c r="D172" s="186"/>
      <c r="E172" s="186"/>
      <c r="F172" s="186"/>
      <c r="G172" s="186"/>
      <c r="H172" s="186"/>
      <c r="I172" s="186"/>
      <c r="J172" s="186"/>
      <c r="K172" s="186"/>
      <c r="L172" s="186"/>
      <c r="M172" s="186"/>
      <c r="N172" s="186"/>
      <c r="O172" s="186"/>
      <c r="P172" s="186"/>
      <c r="Q172" s="186"/>
      <c r="R172" s="186"/>
      <c r="S172" s="187" t="s">
        <v>41</v>
      </c>
      <c r="T172" s="188"/>
      <c r="U172" s="188"/>
      <c r="V172" s="188"/>
      <c r="W172" s="188"/>
      <c r="X172" s="188"/>
      <c r="Y172" s="188"/>
      <c r="Z172" s="188"/>
      <c r="AA172" s="184">
        <v>0</v>
      </c>
      <c r="AB172" s="185"/>
      <c r="AC172" s="185"/>
      <c r="AD172" s="185"/>
      <c r="AE172" s="185"/>
      <c r="AF172" s="185"/>
      <c r="AG172" s="185"/>
      <c r="AH172" s="185"/>
      <c r="AI172" s="184">
        <v>0</v>
      </c>
      <c r="AJ172" s="185"/>
      <c r="AK172" s="185"/>
      <c r="AL172" s="185"/>
      <c r="AM172" s="185"/>
      <c r="AN172" s="185"/>
      <c r="AO172" s="185"/>
      <c r="AP172" s="185"/>
      <c r="AQ172" s="184">
        <f>AI172-AA172</f>
        <v>0</v>
      </c>
      <c r="AR172" s="185"/>
      <c r="AS172" s="185"/>
      <c r="AT172" s="185"/>
      <c r="AU172" s="185"/>
      <c r="AV172" s="185"/>
      <c r="AW172" s="185"/>
      <c r="AX172" s="185"/>
      <c r="AY172" s="201" t="s">
        <v>41</v>
      </c>
      <c r="AZ172" s="196"/>
      <c r="BA172" s="196"/>
      <c r="BB172" s="196"/>
      <c r="BC172" s="196"/>
      <c r="BD172" s="196"/>
      <c r="BE172" s="196"/>
      <c r="BF172" s="196"/>
      <c r="BG172" s="201" t="s">
        <v>41</v>
      </c>
      <c r="BH172" s="196"/>
      <c r="BI172" s="196"/>
      <c r="BJ172" s="196"/>
      <c r="BK172" s="196"/>
      <c r="BL172" s="196"/>
      <c r="BM172" s="196"/>
      <c r="BN172" s="196"/>
      <c r="BO172" s="32"/>
      <c r="BP172" s="32"/>
      <c r="BQ172" s="32"/>
      <c r="BR172" s="35"/>
      <c r="BS172" s="35"/>
      <c r="BT172" s="35"/>
      <c r="BU172" s="35"/>
      <c r="BV172" s="35"/>
      <c r="BW172" s="35"/>
      <c r="BX172" s="35"/>
      <c r="BY172" s="35"/>
      <c r="BZ172" s="35"/>
      <c r="CA172" s="35"/>
      <c r="CB172" s="35"/>
      <c r="CC172" s="35"/>
      <c r="CD172" s="35"/>
      <c r="CE172" s="35"/>
      <c r="CF172" s="35"/>
      <c r="CG172" s="35"/>
      <c r="CH172" s="35"/>
      <c r="CI172" s="35"/>
      <c r="CJ172" s="35"/>
      <c r="CK172" s="35"/>
      <c r="CL172" s="35"/>
      <c r="CM172" s="35"/>
      <c r="CN172" s="35"/>
      <c r="CO172" s="35"/>
      <c r="CP172" s="35"/>
      <c r="CQ172" s="35"/>
      <c r="CR172" s="35"/>
      <c r="CS172" s="35"/>
      <c r="CT172" s="35"/>
      <c r="CU172" s="35"/>
      <c r="CV172" s="35"/>
      <c r="CW172" s="35"/>
      <c r="CX172" s="35"/>
      <c r="CY172" s="35"/>
      <c r="CZ172" s="35"/>
      <c r="DA172" s="35"/>
      <c r="DB172" s="35"/>
      <c r="DC172" s="35"/>
    </row>
    <row r="173" spans="1:107" ht="15.75" customHeight="1" x14ac:dyDescent="0.2">
      <c r="A173" s="76" t="s">
        <v>207</v>
      </c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8"/>
      <c r="BO173" s="6"/>
      <c r="BP173" s="6"/>
      <c r="BQ173" s="6"/>
    </row>
    <row r="174" spans="1:107" s="37" customFormat="1" ht="15" customHeight="1" x14ac:dyDescent="0.2">
      <c r="A174" s="53" t="s">
        <v>22</v>
      </c>
      <c r="B174" s="53"/>
      <c r="C174" s="134" t="s">
        <v>75</v>
      </c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99" t="s">
        <v>41</v>
      </c>
      <c r="T174" s="188"/>
      <c r="U174" s="188"/>
      <c r="V174" s="188"/>
      <c r="W174" s="188"/>
      <c r="X174" s="188"/>
      <c r="Y174" s="188"/>
      <c r="Z174" s="188"/>
      <c r="AA174" s="192">
        <v>0</v>
      </c>
      <c r="AB174" s="185"/>
      <c r="AC174" s="185"/>
      <c r="AD174" s="185"/>
      <c r="AE174" s="185"/>
      <c r="AF174" s="185"/>
      <c r="AG174" s="185"/>
      <c r="AH174" s="185"/>
      <c r="AI174" s="192">
        <v>0</v>
      </c>
      <c r="AJ174" s="185"/>
      <c r="AK174" s="185"/>
      <c r="AL174" s="185"/>
      <c r="AM174" s="185"/>
      <c r="AN174" s="185"/>
      <c r="AO174" s="185"/>
      <c r="AP174" s="185"/>
      <c r="AQ174" s="202">
        <f>AI174-AA174</f>
        <v>0</v>
      </c>
      <c r="AR174" s="203"/>
      <c r="AS174" s="203"/>
      <c r="AT174" s="203"/>
      <c r="AU174" s="203"/>
      <c r="AV174" s="203"/>
      <c r="AW174" s="203"/>
      <c r="AX174" s="203"/>
      <c r="AY174" s="195" t="s">
        <v>41</v>
      </c>
      <c r="AZ174" s="196"/>
      <c r="BA174" s="196"/>
      <c r="BB174" s="196"/>
      <c r="BC174" s="196"/>
      <c r="BD174" s="196"/>
      <c r="BE174" s="196"/>
      <c r="BF174" s="196"/>
      <c r="BG174" s="195" t="s">
        <v>41</v>
      </c>
      <c r="BH174" s="196"/>
      <c r="BI174" s="196"/>
      <c r="BJ174" s="196"/>
      <c r="BK174" s="196"/>
      <c r="BL174" s="196"/>
      <c r="BM174" s="196"/>
      <c r="BN174" s="196"/>
      <c r="BO174" s="31"/>
      <c r="BP174" s="31"/>
      <c r="BQ174" s="31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</row>
    <row r="175" spans="1:107" ht="15.75" customHeight="1" x14ac:dyDescent="0.2">
      <c r="A175" s="76" t="s">
        <v>208</v>
      </c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8"/>
      <c r="BO175" s="6"/>
      <c r="BP175" s="6"/>
      <c r="BQ175" s="6"/>
    </row>
    <row r="176" spans="1:107" ht="15.75" customHeight="1" x14ac:dyDescent="0.2">
      <c r="A176" s="76" t="s">
        <v>209</v>
      </c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8"/>
      <c r="BO176" s="6"/>
      <c r="BP176" s="6"/>
      <c r="BQ176" s="6"/>
    </row>
    <row r="177" spans="1:107" s="33" customFormat="1" ht="15.75" customHeight="1" x14ac:dyDescent="0.25">
      <c r="A177" s="194" t="s">
        <v>45</v>
      </c>
      <c r="B177" s="194"/>
      <c r="C177" s="134" t="s">
        <v>76</v>
      </c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97"/>
      <c r="T177" s="198"/>
      <c r="U177" s="198"/>
      <c r="V177" s="198"/>
      <c r="W177" s="198"/>
      <c r="X177" s="198"/>
      <c r="Y177" s="198"/>
      <c r="Z177" s="198"/>
      <c r="AA177" s="192">
        <v>0</v>
      </c>
      <c r="AB177" s="193"/>
      <c r="AC177" s="193"/>
      <c r="AD177" s="193"/>
      <c r="AE177" s="193"/>
      <c r="AF177" s="193"/>
      <c r="AG177" s="193"/>
      <c r="AH177" s="193"/>
      <c r="AI177" s="192">
        <v>0</v>
      </c>
      <c r="AJ177" s="193"/>
      <c r="AK177" s="193"/>
      <c r="AL177" s="193"/>
      <c r="AM177" s="193"/>
      <c r="AN177" s="193"/>
      <c r="AO177" s="193"/>
      <c r="AP177" s="193"/>
      <c r="AQ177" s="192">
        <f>AI177-AA177</f>
        <v>0</v>
      </c>
      <c r="AR177" s="193"/>
      <c r="AS177" s="193"/>
      <c r="AT177" s="193"/>
      <c r="AU177" s="193"/>
      <c r="AV177" s="193"/>
      <c r="AW177" s="193"/>
      <c r="AX177" s="193"/>
      <c r="AY177" s="195" t="s">
        <v>41</v>
      </c>
      <c r="AZ177" s="196"/>
      <c r="BA177" s="196"/>
      <c r="BB177" s="196"/>
      <c r="BC177" s="196"/>
      <c r="BD177" s="196"/>
      <c r="BE177" s="196"/>
      <c r="BF177" s="196"/>
      <c r="BG177" s="195" t="s">
        <v>41</v>
      </c>
      <c r="BH177" s="196"/>
      <c r="BI177" s="196"/>
      <c r="BJ177" s="196"/>
      <c r="BK177" s="196"/>
      <c r="BL177" s="196"/>
      <c r="BM177" s="196"/>
      <c r="BN177" s="196"/>
      <c r="BO177" s="32"/>
      <c r="BP177" s="32"/>
      <c r="BQ177" s="32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  <c r="CX177" s="35"/>
      <c r="CY177" s="35"/>
      <c r="CZ177" s="35"/>
      <c r="DA177" s="35"/>
      <c r="DB177" s="35"/>
      <c r="DC177" s="35"/>
    </row>
    <row r="178" spans="1:107" s="24" customFormat="1" ht="15.75" hidden="1" customHeight="1" x14ac:dyDescent="0.25">
      <c r="A178" s="48" t="s">
        <v>11</v>
      </c>
      <c r="B178" s="48"/>
      <c r="C178" s="186" t="s">
        <v>12</v>
      </c>
      <c r="D178" s="186"/>
      <c r="E178" s="186"/>
      <c r="F178" s="186"/>
      <c r="G178" s="186"/>
      <c r="H178" s="186"/>
      <c r="I178" s="186"/>
      <c r="J178" s="186"/>
      <c r="K178" s="186"/>
      <c r="L178" s="186"/>
      <c r="M178" s="186"/>
      <c r="N178" s="186"/>
      <c r="O178" s="186"/>
      <c r="P178" s="186"/>
      <c r="Q178" s="186"/>
      <c r="R178" s="186"/>
      <c r="S178" s="197" t="s">
        <v>33</v>
      </c>
      <c r="T178" s="198"/>
      <c r="U178" s="198"/>
      <c r="V178" s="198"/>
      <c r="W178" s="198"/>
      <c r="X178" s="198"/>
      <c r="Y178" s="198"/>
      <c r="Z178" s="198"/>
      <c r="AA178" s="184" t="s">
        <v>91</v>
      </c>
      <c r="AB178" s="184"/>
      <c r="AC178" s="184"/>
      <c r="AD178" s="184"/>
      <c r="AE178" s="184"/>
      <c r="AF178" s="184"/>
      <c r="AG178" s="184"/>
      <c r="AH178" s="184"/>
      <c r="AI178" s="184" t="s">
        <v>99</v>
      </c>
      <c r="AJ178" s="184"/>
      <c r="AK178" s="184"/>
      <c r="AL178" s="184"/>
      <c r="AM178" s="184"/>
      <c r="AN178" s="184"/>
      <c r="AO178" s="184"/>
      <c r="AP178" s="184"/>
      <c r="AQ178" s="192" t="s">
        <v>103</v>
      </c>
      <c r="AR178" s="193"/>
      <c r="AS178" s="193"/>
      <c r="AT178" s="193"/>
      <c r="AU178" s="193"/>
      <c r="AV178" s="193"/>
      <c r="AW178" s="193"/>
      <c r="AX178" s="193"/>
      <c r="AY178" s="198" t="s">
        <v>19</v>
      </c>
      <c r="AZ178" s="198"/>
      <c r="BA178" s="198"/>
      <c r="BB178" s="198"/>
      <c r="BC178" s="198"/>
      <c r="BD178" s="198"/>
      <c r="BE178" s="198"/>
      <c r="BF178" s="198"/>
      <c r="BG178" s="198" t="s">
        <v>102</v>
      </c>
      <c r="BH178" s="188"/>
      <c r="BI178" s="188"/>
      <c r="BJ178" s="188"/>
      <c r="BK178" s="188"/>
      <c r="BL178" s="188"/>
      <c r="BM178" s="188"/>
      <c r="BN178" s="188"/>
      <c r="BO178" s="28"/>
      <c r="BP178" s="28"/>
      <c r="BQ178" s="28"/>
      <c r="BR178" s="34"/>
      <c r="BS178" s="34"/>
      <c r="BT178" s="34"/>
      <c r="BU178" s="34"/>
      <c r="BV178" s="34"/>
      <c r="BW178" s="34"/>
      <c r="BX178" s="34"/>
      <c r="BY178" s="34"/>
      <c r="BZ178" s="34"/>
      <c r="CA178" s="36" t="s">
        <v>100</v>
      </c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</row>
    <row r="179" spans="1:107" s="24" customFormat="1" ht="15.75" customHeight="1" x14ac:dyDescent="0.25">
      <c r="A179" s="48"/>
      <c r="B179" s="48"/>
      <c r="C179" s="186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86"/>
      <c r="O179" s="186"/>
      <c r="P179" s="186"/>
      <c r="Q179" s="186"/>
      <c r="R179" s="186"/>
      <c r="S179" s="197"/>
      <c r="T179" s="198"/>
      <c r="U179" s="198"/>
      <c r="V179" s="198"/>
      <c r="W179" s="198"/>
      <c r="X179" s="198"/>
      <c r="Y179" s="198"/>
      <c r="Z179" s="198"/>
      <c r="AA179" s="192"/>
      <c r="AB179" s="185"/>
      <c r="AC179" s="185"/>
      <c r="AD179" s="185"/>
      <c r="AE179" s="185"/>
      <c r="AF179" s="185"/>
      <c r="AG179" s="185"/>
      <c r="AH179" s="185"/>
      <c r="AI179" s="202"/>
      <c r="AJ179" s="203"/>
      <c r="AK179" s="203"/>
      <c r="AL179" s="203"/>
      <c r="AM179" s="203"/>
      <c r="AN179" s="203"/>
      <c r="AO179" s="203"/>
      <c r="AP179" s="203"/>
      <c r="AQ179" s="202"/>
      <c r="AR179" s="203"/>
      <c r="AS179" s="203"/>
      <c r="AT179" s="203"/>
      <c r="AU179" s="203"/>
      <c r="AV179" s="203"/>
      <c r="AW179" s="203"/>
      <c r="AX179" s="203"/>
      <c r="AY179" s="198"/>
      <c r="AZ179" s="198"/>
      <c r="BA179" s="198"/>
      <c r="BB179" s="198"/>
      <c r="BC179" s="198"/>
      <c r="BD179" s="198"/>
      <c r="BE179" s="198"/>
      <c r="BF179" s="198"/>
      <c r="BG179" s="198"/>
      <c r="BH179" s="198"/>
      <c r="BI179" s="198"/>
      <c r="BJ179" s="198"/>
      <c r="BK179" s="198"/>
      <c r="BL179" s="198"/>
      <c r="BM179" s="198"/>
      <c r="BN179" s="198"/>
      <c r="BO179" s="28"/>
      <c r="BP179" s="28"/>
      <c r="BQ179" s="28"/>
      <c r="CA179" s="30" t="s">
        <v>92</v>
      </c>
    </row>
    <row r="180" spans="1:107" s="33" customFormat="1" ht="32.25" customHeight="1" x14ac:dyDescent="0.25">
      <c r="A180" s="194" t="s">
        <v>46</v>
      </c>
      <c r="B180" s="194"/>
      <c r="C180" s="134" t="s">
        <v>77</v>
      </c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99" t="s">
        <v>41</v>
      </c>
      <c r="T180" s="204"/>
      <c r="U180" s="204"/>
      <c r="V180" s="204"/>
      <c r="W180" s="204"/>
      <c r="X180" s="204"/>
      <c r="Y180" s="204"/>
      <c r="Z180" s="204"/>
      <c r="AA180" s="192">
        <v>0</v>
      </c>
      <c r="AB180" s="193"/>
      <c r="AC180" s="193"/>
      <c r="AD180" s="193"/>
      <c r="AE180" s="193"/>
      <c r="AF180" s="193"/>
      <c r="AG180" s="193"/>
      <c r="AH180" s="193"/>
      <c r="AI180" s="192">
        <v>0</v>
      </c>
      <c r="AJ180" s="193"/>
      <c r="AK180" s="193"/>
      <c r="AL180" s="193"/>
      <c r="AM180" s="193"/>
      <c r="AN180" s="193"/>
      <c r="AO180" s="193"/>
      <c r="AP180" s="193"/>
      <c r="AQ180" s="192">
        <f>AI180-AA180</f>
        <v>0</v>
      </c>
      <c r="AR180" s="193"/>
      <c r="AS180" s="193"/>
      <c r="AT180" s="193"/>
      <c r="AU180" s="193"/>
      <c r="AV180" s="193"/>
      <c r="AW180" s="193"/>
      <c r="AX180" s="193"/>
      <c r="AY180" s="195" t="s">
        <v>41</v>
      </c>
      <c r="AZ180" s="196"/>
      <c r="BA180" s="196"/>
      <c r="BB180" s="196"/>
      <c r="BC180" s="196"/>
      <c r="BD180" s="196"/>
      <c r="BE180" s="196"/>
      <c r="BF180" s="196"/>
      <c r="BG180" s="195" t="s">
        <v>41</v>
      </c>
      <c r="BH180" s="196"/>
      <c r="BI180" s="196"/>
      <c r="BJ180" s="196"/>
      <c r="BK180" s="196"/>
      <c r="BL180" s="196"/>
      <c r="BM180" s="196"/>
      <c r="BN180" s="196"/>
      <c r="BO180" s="32"/>
      <c r="BP180" s="32"/>
      <c r="BQ180" s="32"/>
    </row>
    <row r="181" spans="1:107" ht="15.75" customHeight="1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</row>
    <row r="182" spans="1:107" ht="15.75" customHeight="1" x14ac:dyDescent="0.2">
      <c r="A182" s="83" t="s">
        <v>78</v>
      </c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3"/>
      <c r="AN182" s="83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  <c r="AZ182" s="83"/>
      <c r="BA182" s="83"/>
      <c r="BB182" s="83"/>
      <c r="BC182" s="83"/>
      <c r="BD182" s="83"/>
      <c r="BE182" s="83"/>
      <c r="BF182" s="83"/>
      <c r="BG182" s="83"/>
      <c r="BH182" s="83"/>
      <c r="BI182" s="83"/>
      <c r="BJ182" s="83"/>
      <c r="BK182" s="83"/>
      <c r="BL182" s="83"/>
      <c r="BM182" s="83"/>
      <c r="BN182" s="83"/>
      <c r="BO182" s="83"/>
      <c r="BP182" s="83"/>
      <c r="BQ182" s="83"/>
    </row>
    <row r="183" spans="1:107" ht="15.75" customHeight="1" x14ac:dyDescent="0.2">
      <c r="A183" s="206" t="s">
        <v>210</v>
      </c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8"/>
      <c r="BO183" s="6"/>
      <c r="BP183" s="6"/>
      <c r="BQ183" s="6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</row>
    <row r="184" spans="1:107" ht="15.75" customHeight="1" x14ac:dyDescent="0.2">
      <c r="A184" s="83" t="s">
        <v>79</v>
      </c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  <c r="AZ184" s="83"/>
      <c r="BA184" s="83"/>
      <c r="BB184" s="83"/>
      <c r="BC184" s="83"/>
      <c r="BD184" s="83"/>
      <c r="BE184" s="83"/>
      <c r="BF184" s="83"/>
      <c r="BG184" s="83"/>
      <c r="BH184" s="83"/>
      <c r="BI184" s="83"/>
      <c r="BJ184" s="83"/>
      <c r="BK184" s="83"/>
      <c r="BL184" s="83"/>
      <c r="BM184" s="83"/>
      <c r="BN184" s="83"/>
      <c r="BO184" s="83"/>
      <c r="BP184" s="83"/>
      <c r="BQ184" s="83"/>
    </row>
    <row r="185" spans="1:107" ht="15.75" customHeight="1" x14ac:dyDescent="0.2">
      <c r="A185" s="206" t="s">
        <v>211</v>
      </c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8"/>
      <c r="BO185" s="6"/>
      <c r="BP185" s="6"/>
      <c r="BQ185" s="6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</row>
    <row r="186" spans="1:107" ht="15.75" customHeight="1" x14ac:dyDescent="0.25">
      <c r="A186" s="24" t="s">
        <v>80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</row>
    <row r="187" spans="1:107" ht="15.75" customHeight="1" x14ac:dyDescent="0.2">
      <c r="A187" s="83" t="s">
        <v>81</v>
      </c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205"/>
      <c r="N187" s="205"/>
      <c r="O187" s="205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</row>
    <row r="188" spans="1:107" ht="15.75" customHeight="1" x14ac:dyDescent="0.2">
      <c r="A188" s="206" t="s">
        <v>212</v>
      </c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8"/>
      <c r="BO188" s="12"/>
      <c r="BP188" s="12"/>
      <c r="BQ188" s="12"/>
    </row>
    <row r="189" spans="1:107" ht="15.75" customHeight="1" x14ac:dyDescent="0.2">
      <c r="A189" s="83" t="s">
        <v>82</v>
      </c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205"/>
      <c r="N189" s="205"/>
      <c r="O189" s="205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</row>
    <row r="190" spans="1:107" ht="15.75" customHeight="1" x14ac:dyDescent="0.2">
      <c r="A190" s="206" t="s">
        <v>213</v>
      </c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8"/>
      <c r="BO190" s="12"/>
      <c r="BP190" s="12"/>
      <c r="BQ190" s="12"/>
    </row>
    <row r="191" spans="1:107" ht="15.75" customHeight="1" x14ac:dyDescent="0.2">
      <c r="A191" s="83" t="s">
        <v>83</v>
      </c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205"/>
      <c r="N191" s="205"/>
      <c r="O191" s="205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</row>
    <row r="192" spans="1:107" ht="15.75" customHeight="1" x14ac:dyDescent="0.2">
      <c r="A192" s="206" t="s">
        <v>214</v>
      </c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8"/>
      <c r="BO192" s="12"/>
      <c r="BP192" s="12"/>
      <c r="BQ192" s="12"/>
    </row>
    <row r="193" spans="1:69" ht="15.75" customHeight="1" x14ac:dyDescent="0.2">
      <c r="A193" s="83" t="s">
        <v>84</v>
      </c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205"/>
      <c r="N193" s="205"/>
      <c r="O193" s="205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</row>
    <row r="194" spans="1:69" ht="15.75" customHeight="1" x14ac:dyDescent="0.2">
      <c r="A194" s="206" t="s">
        <v>215</v>
      </c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8"/>
      <c r="BO194" s="12"/>
      <c r="BP194" s="12"/>
      <c r="BQ194" s="12"/>
    </row>
    <row r="195" spans="1:69" ht="15.75" customHeight="1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</row>
    <row r="196" spans="1:69" ht="42" customHeight="1" x14ac:dyDescent="0.25">
      <c r="A196" s="128" t="s">
        <v>191</v>
      </c>
      <c r="B196" s="129"/>
      <c r="C196" s="129"/>
      <c r="D196" s="129"/>
      <c r="E196" s="129"/>
      <c r="F196" s="129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9"/>
      <c r="S196" s="129"/>
      <c r="T196" s="129"/>
      <c r="U196" s="129"/>
      <c r="V196" s="129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3"/>
      <c r="AO196" s="3"/>
      <c r="AP196" s="132" t="s">
        <v>193</v>
      </c>
      <c r="AQ196" s="133"/>
      <c r="AR196" s="133"/>
      <c r="AS196" s="133"/>
      <c r="AT196" s="133"/>
      <c r="AU196" s="133"/>
      <c r="AV196" s="133"/>
      <c r="AW196" s="133"/>
      <c r="AX196" s="133"/>
      <c r="AY196" s="133"/>
      <c r="AZ196" s="133"/>
      <c r="BA196" s="133"/>
      <c r="BB196" s="133"/>
      <c r="BC196" s="133"/>
      <c r="BD196" s="133"/>
      <c r="BE196" s="133"/>
      <c r="BF196" s="133"/>
      <c r="BG196" s="133"/>
      <c r="BH196" s="133"/>
    </row>
    <row r="197" spans="1:69" x14ac:dyDescent="0.2">
      <c r="W197" s="122" t="s">
        <v>6</v>
      </c>
      <c r="X197" s="122"/>
      <c r="Y197" s="122"/>
      <c r="Z197" s="122"/>
      <c r="AA197" s="122"/>
      <c r="AB197" s="122"/>
      <c r="AC197" s="122"/>
      <c r="AD197" s="122"/>
      <c r="AE197" s="122"/>
      <c r="AF197" s="122"/>
      <c r="AG197" s="122"/>
      <c r="AH197" s="122"/>
      <c r="AI197" s="122"/>
      <c r="AJ197" s="122"/>
      <c r="AK197" s="122"/>
      <c r="AL197" s="122"/>
      <c r="AM197" s="122"/>
      <c r="AN197" s="4"/>
      <c r="AO197" s="4"/>
      <c r="AP197" s="122" t="s">
        <v>32</v>
      </c>
      <c r="AQ197" s="122"/>
      <c r="AR197" s="122"/>
      <c r="AS197" s="122"/>
      <c r="AT197" s="122"/>
      <c r="AU197" s="122"/>
      <c r="AV197" s="122"/>
      <c r="AW197" s="122"/>
      <c r="AX197" s="122"/>
      <c r="AY197" s="122"/>
      <c r="AZ197" s="122"/>
      <c r="BA197" s="122"/>
      <c r="BB197" s="122"/>
      <c r="BC197" s="122"/>
      <c r="BD197" s="122"/>
      <c r="BE197" s="122"/>
      <c r="BF197" s="122"/>
      <c r="BG197" s="122"/>
      <c r="BH197" s="122"/>
    </row>
    <row r="200" spans="1:69" ht="31.5" customHeight="1" x14ac:dyDescent="0.25">
      <c r="A200" s="123" t="s">
        <v>192</v>
      </c>
      <c r="B200" s="124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3"/>
      <c r="AO200" s="3"/>
      <c r="AP200" s="126" t="s">
        <v>194</v>
      </c>
      <c r="AQ200" s="127"/>
      <c r="AR200" s="127"/>
      <c r="AS200" s="127"/>
      <c r="AT200" s="127"/>
      <c r="AU200" s="127"/>
      <c r="AV200" s="127"/>
      <c r="AW200" s="127"/>
      <c r="AX200" s="127"/>
      <c r="AY200" s="127"/>
      <c r="AZ200" s="127"/>
      <c r="BA200" s="127"/>
      <c r="BB200" s="127"/>
      <c r="BC200" s="127"/>
      <c r="BD200" s="127"/>
      <c r="BE200" s="127"/>
      <c r="BF200" s="127"/>
      <c r="BG200" s="127"/>
      <c r="BH200" s="127"/>
    </row>
    <row r="201" spans="1:69" x14ac:dyDescent="0.2">
      <c r="W201" s="122" t="s">
        <v>6</v>
      </c>
      <c r="X201" s="122"/>
      <c r="Y201" s="122"/>
      <c r="Z201" s="122"/>
      <c r="AA201" s="122"/>
      <c r="AB201" s="122"/>
      <c r="AC201" s="122"/>
      <c r="AD201" s="122"/>
      <c r="AE201" s="122"/>
      <c r="AF201" s="122"/>
      <c r="AG201" s="122"/>
      <c r="AH201" s="122"/>
      <c r="AI201" s="122"/>
      <c r="AJ201" s="122"/>
      <c r="AK201" s="122"/>
      <c r="AL201" s="122"/>
      <c r="AM201" s="122"/>
      <c r="AN201" s="4"/>
      <c r="AO201" s="4"/>
      <c r="AP201" s="122" t="s">
        <v>32</v>
      </c>
      <c r="AQ201" s="122"/>
      <c r="AR201" s="122"/>
      <c r="AS201" s="122"/>
      <c r="AT201" s="122"/>
      <c r="AU201" s="122"/>
      <c r="AV201" s="122"/>
      <c r="AW201" s="122"/>
      <c r="AX201" s="122"/>
      <c r="AY201" s="122"/>
      <c r="AZ201" s="122"/>
      <c r="BA201" s="122"/>
      <c r="BB201" s="122"/>
      <c r="BC201" s="122"/>
      <c r="BD201" s="122"/>
      <c r="BE201" s="122"/>
      <c r="BF201" s="122"/>
      <c r="BG201" s="122"/>
      <c r="BH201" s="122"/>
    </row>
  </sheetData>
  <mergeCells count="1022">
    <mergeCell ref="A194:BN194"/>
    <mergeCell ref="A190:BN190"/>
    <mergeCell ref="A191:O191"/>
    <mergeCell ref="A192:BN192"/>
    <mergeCell ref="A193:O193"/>
    <mergeCell ref="A105:BQ105"/>
    <mergeCell ref="A106:BN106"/>
    <mergeCell ref="C61:X62"/>
    <mergeCell ref="C63:X63"/>
    <mergeCell ref="C64:X64"/>
    <mergeCell ref="C65:X65"/>
    <mergeCell ref="AD63:AH63"/>
    <mergeCell ref="AN63:AR63"/>
    <mergeCell ref="Y61:AM61"/>
    <mergeCell ref="Y63:AC63"/>
    <mergeCell ref="S180:Z180"/>
    <mergeCell ref="AA180:AH180"/>
    <mergeCell ref="AI180:AP180"/>
    <mergeCell ref="AQ180:AX180"/>
    <mergeCell ref="AY180:BF180"/>
    <mergeCell ref="BG180:BN180"/>
    <mergeCell ref="S179:Z179"/>
    <mergeCell ref="AA179:AH179"/>
    <mergeCell ref="A187:O187"/>
    <mergeCell ref="A188:BN188"/>
    <mergeCell ref="A189:O189"/>
    <mergeCell ref="A182:BQ182"/>
    <mergeCell ref="A183:BN183"/>
    <mergeCell ref="A184:BQ184"/>
    <mergeCell ref="A185:BN185"/>
    <mergeCell ref="AY44:BN44"/>
    <mergeCell ref="A44:B44"/>
    <mergeCell ref="C44:R44"/>
    <mergeCell ref="S44:AH44"/>
    <mergeCell ref="AI44:AX44"/>
    <mergeCell ref="AQ171:AX171"/>
    <mergeCell ref="AQ172:AX172"/>
    <mergeCell ref="A173:BN173"/>
    <mergeCell ref="AY171:BF171"/>
    <mergeCell ref="BG171:BN171"/>
    <mergeCell ref="AI179:AP179"/>
    <mergeCell ref="AQ179:AX179"/>
    <mergeCell ref="AI178:AP178"/>
    <mergeCell ref="AQ178:AX178"/>
    <mergeCell ref="AY174:BF174"/>
    <mergeCell ref="BG174:BN174"/>
    <mergeCell ref="A175:BN175"/>
    <mergeCell ref="A176:BN176"/>
    <mergeCell ref="AI174:AP174"/>
    <mergeCell ref="AQ174:AX174"/>
    <mergeCell ref="AY179:BF179"/>
    <mergeCell ref="BG179:BN179"/>
    <mergeCell ref="S178:Z178"/>
    <mergeCell ref="AA178:AH178"/>
    <mergeCell ref="AY178:BF178"/>
    <mergeCell ref="BG178:BN178"/>
    <mergeCell ref="A180:B180"/>
    <mergeCell ref="C180:R180"/>
    <mergeCell ref="A179:B179"/>
    <mergeCell ref="C179:R179"/>
    <mergeCell ref="C177:R177"/>
    <mergeCell ref="AQ177:AX177"/>
    <mergeCell ref="A178:B178"/>
    <mergeCell ref="C178:R178"/>
    <mergeCell ref="S177:Z177"/>
    <mergeCell ref="AA177:AH177"/>
    <mergeCell ref="BG165:BN165"/>
    <mergeCell ref="S168:Z168"/>
    <mergeCell ref="AI168:AP168"/>
    <mergeCell ref="AQ168:AX168"/>
    <mergeCell ref="AY168:BF168"/>
    <mergeCell ref="BG168:BN168"/>
    <mergeCell ref="AQ167:AX167"/>
    <mergeCell ref="AY167:BF167"/>
    <mergeCell ref="BG167:BN167"/>
    <mergeCell ref="AA168:AH168"/>
    <mergeCell ref="AY170:BF170"/>
    <mergeCell ref="BG170:BN170"/>
    <mergeCell ref="AI170:AP170"/>
    <mergeCell ref="AQ170:AX170"/>
    <mergeCell ref="C167:R167"/>
    <mergeCell ref="S167:Z167"/>
    <mergeCell ref="AA167:AH167"/>
    <mergeCell ref="AI167:AP167"/>
    <mergeCell ref="AI171:AP171"/>
    <mergeCell ref="A170:B170"/>
    <mergeCell ref="C170:R170"/>
    <mergeCell ref="A169:B169"/>
    <mergeCell ref="C169:R169"/>
    <mergeCell ref="S169:Z169"/>
    <mergeCell ref="AI169:AP169"/>
    <mergeCell ref="A172:B172"/>
    <mergeCell ref="C172:R172"/>
    <mergeCell ref="S172:Z172"/>
    <mergeCell ref="AA172:AH172"/>
    <mergeCell ref="A171:B171"/>
    <mergeCell ref="C171:R171"/>
    <mergeCell ref="AI177:AP177"/>
    <mergeCell ref="A177:B177"/>
    <mergeCell ref="AY177:BF177"/>
    <mergeCell ref="BG177:BN177"/>
    <mergeCell ref="AY172:BF172"/>
    <mergeCell ref="BG172:BN172"/>
    <mergeCell ref="S171:Z171"/>
    <mergeCell ref="AA171:AH171"/>
    <mergeCell ref="AQ169:AX169"/>
    <mergeCell ref="AY169:BF169"/>
    <mergeCell ref="BG169:BN169"/>
    <mergeCell ref="S170:Z170"/>
    <mergeCell ref="AA169:AH169"/>
    <mergeCell ref="AA170:AH170"/>
    <mergeCell ref="A174:B174"/>
    <mergeCell ref="C174:R174"/>
    <mergeCell ref="S174:Z174"/>
    <mergeCell ref="AA174:AH174"/>
    <mergeCell ref="AI172:AP172"/>
    <mergeCell ref="C166:R166"/>
    <mergeCell ref="S166:W166"/>
    <mergeCell ref="X166:AB166"/>
    <mergeCell ref="A163:BQ163"/>
    <mergeCell ref="A164:BN164"/>
    <mergeCell ref="A165:B165"/>
    <mergeCell ref="C165:R165"/>
    <mergeCell ref="S165:Z165"/>
    <mergeCell ref="AY166:BC166"/>
    <mergeCell ref="BD166:BH166"/>
    <mergeCell ref="BI166:BN166"/>
    <mergeCell ref="A168:B168"/>
    <mergeCell ref="C168:R168"/>
    <mergeCell ref="A167:B167"/>
    <mergeCell ref="AC166:AH166"/>
    <mergeCell ref="AI166:AM166"/>
    <mergeCell ref="AN166:AR166"/>
    <mergeCell ref="AS166:AX166"/>
    <mergeCell ref="BN111:BQ111"/>
    <mergeCell ref="A112:B112"/>
    <mergeCell ref="C112:Z112"/>
    <mergeCell ref="AA112:AE112"/>
    <mergeCell ref="AF112:AJ112"/>
    <mergeCell ref="AK112:AO112"/>
    <mergeCell ref="AP112:AT112"/>
    <mergeCell ref="AU112:AY112"/>
    <mergeCell ref="BD112:BH112"/>
    <mergeCell ref="BI112:BM112"/>
    <mergeCell ref="AP113:AT113"/>
    <mergeCell ref="AU113:AY113"/>
    <mergeCell ref="A113:B113"/>
    <mergeCell ref="C113:Z113"/>
    <mergeCell ref="AA113:AE113"/>
    <mergeCell ref="AF113:AJ113"/>
    <mergeCell ref="BN114:BQ114"/>
    <mergeCell ref="BD114:BH114"/>
    <mergeCell ref="BI113:BM113"/>
    <mergeCell ref="BN113:BQ113"/>
    <mergeCell ref="BN112:BQ112"/>
    <mergeCell ref="BD113:BH113"/>
    <mergeCell ref="AK114:AO114"/>
    <mergeCell ref="AP114:AT114"/>
    <mergeCell ref="AU114:AY114"/>
    <mergeCell ref="AZ114:BC114"/>
    <mergeCell ref="BI114:BM114"/>
    <mergeCell ref="A114:B114"/>
    <mergeCell ref="C114:Z114"/>
    <mergeCell ref="AA114:AE114"/>
    <mergeCell ref="AF114:AJ114"/>
    <mergeCell ref="AI51:AX51"/>
    <mergeCell ref="A53:B53"/>
    <mergeCell ref="C50:R50"/>
    <mergeCell ref="C51:R51"/>
    <mergeCell ref="S49:AH49"/>
    <mergeCell ref="S50:AH50"/>
    <mergeCell ref="S51:AH51"/>
    <mergeCell ref="A52:BN52"/>
    <mergeCell ref="A56:B56"/>
    <mergeCell ref="C55:R55"/>
    <mergeCell ref="C56:R56"/>
    <mergeCell ref="A55:B55"/>
    <mergeCell ref="AY51:BN51"/>
    <mergeCell ref="AY46:BN46"/>
    <mergeCell ref="AY48:BN48"/>
    <mergeCell ref="AY49:BN49"/>
    <mergeCell ref="AY50:BN50"/>
    <mergeCell ref="AI49:AX49"/>
    <mergeCell ref="AY56:BN56"/>
    <mergeCell ref="S56:AH56"/>
    <mergeCell ref="AI55:AX55"/>
    <mergeCell ref="AI56:AX56"/>
    <mergeCell ref="S55:AH55"/>
    <mergeCell ref="AY55:BN55"/>
    <mergeCell ref="C41:R41"/>
    <mergeCell ref="C43:R43"/>
    <mergeCell ref="C46:R46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AI46:AX46"/>
    <mergeCell ref="AI48:AX48"/>
    <mergeCell ref="AY43:BN43"/>
    <mergeCell ref="AI50:AX50"/>
    <mergeCell ref="A59:BQ59"/>
    <mergeCell ref="A64:B64"/>
    <mergeCell ref="Y65:AC65"/>
    <mergeCell ref="A63:B63"/>
    <mergeCell ref="Y62:AC62"/>
    <mergeCell ref="A108:BQ108"/>
    <mergeCell ref="A42:BN42"/>
    <mergeCell ref="S40:W40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BN119:BQ119"/>
    <mergeCell ref="AP201:BH201"/>
    <mergeCell ref="A200:V200"/>
    <mergeCell ref="W200:AM200"/>
    <mergeCell ref="AP200:BH200"/>
    <mergeCell ref="W201:AM201"/>
    <mergeCell ref="AP197:BH197"/>
    <mergeCell ref="W197:AM197"/>
    <mergeCell ref="A196:V196"/>
    <mergeCell ref="A120:B120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AP196:BH196"/>
    <mergeCell ref="AN61:BB61"/>
    <mergeCell ref="A109:BQ109"/>
    <mergeCell ref="A110:B111"/>
    <mergeCell ref="C110:Z111"/>
    <mergeCell ref="AA110:AO110"/>
    <mergeCell ref="AP110:BC110"/>
    <mergeCell ref="BD110:BQ110"/>
    <mergeCell ref="AA111:AE111"/>
    <mergeCell ref="AF111:AJ111"/>
    <mergeCell ref="BD111:BH111"/>
    <mergeCell ref="BI111:BM111"/>
    <mergeCell ref="BD119:BH119"/>
    <mergeCell ref="BI119:BM119"/>
    <mergeCell ref="AP119:AT119"/>
    <mergeCell ref="AU119:AY119"/>
    <mergeCell ref="AZ119:BC119"/>
    <mergeCell ref="AK111:AO111"/>
    <mergeCell ref="AP111:AT111"/>
    <mergeCell ref="W196:AM196"/>
    <mergeCell ref="A65:B65"/>
    <mergeCell ref="AD65:AH65"/>
    <mergeCell ref="BC65:BG65"/>
    <mergeCell ref="AU111:AY111"/>
    <mergeCell ref="AZ111:BC111"/>
    <mergeCell ref="AZ112:BC112"/>
    <mergeCell ref="AZ113:BC113"/>
    <mergeCell ref="AK113:AO113"/>
    <mergeCell ref="AF119:AJ119"/>
    <mergeCell ref="AA119:AE119"/>
    <mergeCell ref="AK119:AO119"/>
    <mergeCell ref="AU115:AY115"/>
    <mergeCell ref="AZ115:BC115"/>
    <mergeCell ref="BD115:BH115"/>
    <mergeCell ref="A119:B119"/>
    <mergeCell ref="C119:Z119"/>
    <mergeCell ref="AA165:AH165"/>
    <mergeCell ref="AI165:AP165"/>
    <mergeCell ref="AQ165:AX165"/>
    <mergeCell ref="AY165:BF165"/>
    <mergeCell ref="BD121:BH121"/>
    <mergeCell ref="BD122:BH122"/>
    <mergeCell ref="BD123:BH123"/>
    <mergeCell ref="A166:B166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3:BL63"/>
    <mergeCell ref="BM63:BQ63"/>
    <mergeCell ref="BM64:BQ64"/>
    <mergeCell ref="BH64:BL64"/>
    <mergeCell ref="A28:B28"/>
    <mergeCell ref="AO2:BL6"/>
    <mergeCell ref="A7:BL7"/>
    <mergeCell ref="A8:BL8"/>
    <mergeCell ref="A9:BL9"/>
    <mergeCell ref="A23:BL23"/>
    <mergeCell ref="AX64:BB64"/>
    <mergeCell ref="AX63:BB63"/>
    <mergeCell ref="AS63:AW63"/>
    <mergeCell ref="AI64:AM64"/>
    <mergeCell ref="AN64:AR64"/>
    <mergeCell ref="AS64:AW64"/>
    <mergeCell ref="A29:B29"/>
    <mergeCell ref="AF29:AJ29"/>
    <mergeCell ref="AZ29:BC29"/>
    <mergeCell ref="AU29:AY29"/>
    <mergeCell ref="AA29:AE29"/>
    <mergeCell ref="C29:Z29"/>
    <mergeCell ref="AK29:AO29"/>
    <mergeCell ref="AU17:BB17"/>
    <mergeCell ref="AN40:AR40"/>
    <mergeCell ref="AS40:AX40"/>
    <mergeCell ref="AU30:AY30"/>
    <mergeCell ref="A39:B3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AN65:AR65"/>
    <mergeCell ref="AS65:AW65"/>
    <mergeCell ref="A54:BN54"/>
    <mergeCell ref="AZ30:BC30"/>
    <mergeCell ref="C39:R39"/>
    <mergeCell ref="BM62:BQ62"/>
    <mergeCell ref="BH62:BL62"/>
    <mergeCell ref="AD62:AH62"/>
    <mergeCell ref="AX62:BB62"/>
    <mergeCell ref="X40:AB40"/>
    <mergeCell ref="AC40:AH40"/>
    <mergeCell ref="BI40:BN40"/>
    <mergeCell ref="BD40:BH40"/>
    <mergeCell ref="AY40:BC40"/>
    <mergeCell ref="AI40:AM4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5:BB65"/>
    <mergeCell ref="BC61:BQ61"/>
    <mergeCell ref="BM65:BQ65"/>
    <mergeCell ref="BH65:BL65"/>
    <mergeCell ref="AI65:AM65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7:BN5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8:BN38"/>
    <mergeCell ref="A36:BN36"/>
    <mergeCell ref="A50:B50"/>
    <mergeCell ref="S53:AH53"/>
    <mergeCell ref="AI53:AX53"/>
    <mergeCell ref="AY53:BN53"/>
    <mergeCell ref="A43:B43"/>
    <mergeCell ref="A46:B46"/>
    <mergeCell ref="AY41:BN41"/>
    <mergeCell ref="A51:B51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N67:AR67"/>
    <mergeCell ref="AS67:AW67"/>
    <mergeCell ref="C32:BQ32"/>
    <mergeCell ref="C34:BQ34"/>
    <mergeCell ref="A66:B66"/>
    <mergeCell ref="C66:X66"/>
    <mergeCell ref="Y66:AC66"/>
    <mergeCell ref="AD66:AH66"/>
    <mergeCell ref="AI66:AM66"/>
    <mergeCell ref="AN66:AR66"/>
    <mergeCell ref="AS66:AW66"/>
    <mergeCell ref="AX66:BB66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A70:B70"/>
    <mergeCell ref="AS68:AW68"/>
    <mergeCell ref="AX68:BB68"/>
    <mergeCell ref="BC68:BG68"/>
    <mergeCell ref="BH68:BL68"/>
    <mergeCell ref="BM68:BQ68"/>
    <mergeCell ref="A69:B69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N68:AR68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AS94:AW94"/>
    <mergeCell ref="AX94:BB94"/>
    <mergeCell ref="BC94:BG94"/>
    <mergeCell ref="BH94:BL94"/>
    <mergeCell ref="BM94:BQ94"/>
    <mergeCell ref="A95:B95"/>
    <mergeCell ref="C95:X95"/>
    <mergeCell ref="Y95:AC95"/>
    <mergeCell ref="AD95:AH95"/>
    <mergeCell ref="AI95:AM95"/>
    <mergeCell ref="A94:B94"/>
    <mergeCell ref="C94:X94"/>
    <mergeCell ref="Y94:AC94"/>
    <mergeCell ref="AD94:AH94"/>
    <mergeCell ref="AI94:AM94"/>
    <mergeCell ref="AN94:AR94"/>
    <mergeCell ref="C93:BQ93"/>
    <mergeCell ref="A98:B98"/>
    <mergeCell ref="C98:BQ98"/>
    <mergeCell ref="AN97:AR97"/>
    <mergeCell ref="AS97:AW97"/>
    <mergeCell ref="AX97:BB97"/>
    <mergeCell ref="BC97:BG97"/>
    <mergeCell ref="BH97:BL97"/>
    <mergeCell ref="BM97:BQ97"/>
    <mergeCell ref="A97:B97"/>
    <mergeCell ref="C97:X97"/>
    <mergeCell ref="Y97:AC97"/>
    <mergeCell ref="AD97:AH97"/>
    <mergeCell ref="AI97:AM97"/>
    <mergeCell ref="A96:B96"/>
    <mergeCell ref="C96:BQ96"/>
    <mergeCell ref="AN95:AR95"/>
    <mergeCell ref="AS95:AW95"/>
    <mergeCell ref="AX95:BB95"/>
    <mergeCell ref="BC95:BG95"/>
    <mergeCell ref="BH95:BL95"/>
    <mergeCell ref="BM95:BQ95"/>
    <mergeCell ref="BM101:BQ101"/>
    <mergeCell ref="A101:B101"/>
    <mergeCell ref="C101:X101"/>
    <mergeCell ref="Y101:AC101"/>
    <mergeCell ref="AD101:AH101"/>
    <mergeCell ref="AI101:AM101"/>
    <mergeCell ref="A100:B100"/>
    <mergeCell ref="C100:BQ100"/>
    <mergeCell ref="AN99:AR99"/>
    <mergeCell ref="AS99:AW99"/>
    <mergeCell ref="AX99:BB99"/>
    <mergeCell ref="BC99:BG99"/>
    <mergeCell ref="BH99:BL99"/>
    <mergeCell ref="BM99:BQ99"/>
    <mergeCell ref="A99:B99"/>
    <mergeCell ref="C99:X99"/>
    <mergeCell ref="Y99:AC99"/>
    <mergeCell ref="AD99:AH99"/>
    <mergeCell ref="AI99:AM99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C69:BQ69"/>
    <mergeCell ref="C70:BQ70"/>
    <mergeCell ref="C72:BQ72"/>
    <mergeCell ref="C74:BQ74"/>
    <mergeCell ref="C77:BQ77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AN101:AR101"/>
    <mergeCell ref="AS101:AW101"/>
    <mergeCell ref="AX101:BB101"/>
    <mergeCell ref="BC101:BG101"/>
    <mergeCell ref="BH101:BL101"/>
    <mergeCell ref="BI121:BM121"/>
    <mergeCell ref="BN121:BQ121"/>
    <mergeCell ref="A122:B122"/>
    <mergeCell ref="C122:Z122"/>
    <mergeCell ref="AA122:AE122"/>
    <mergeCell ref="AF122:AJ122"/>
    <mergeCell ref="AK122:AO122"/>
    <mergeCell ref="AP122:AT122"/>
    <mergeCell ref="AU122:AY122"/>
    <mergeCell ref="AZ122:BC122"/>
    <mergeCell ref="C116:BQ116"/>
    <mergeCell ref="C118:BQ118"/>
    <mergeCell ref="A121:B121"/>
    <mergeCell ref="C121:Z121"/>
    <mergeCell ref="AA121:AE121"/>
    <mergeCell ref="AF121:AJ121"/>
    <mergeCell ref="AK121:AO121"/>
    <mergeCell ref="AP121:AT121"/>
    <mergeCell ref="AU121:AY121"/>
    <mergeCell ref="AZ121:BC121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7:AY117"/>
    <mergeCell ref="AU126:AY126"/>
    <mergeCell ref="AZ126:BC126"/>
    <mergeCell ref="BD126:BH126"/>
    <mergeCell ref="BI126:BM126"/>
    <mergeCell ref="BN126:BQ126"/>
    <mergeCell ref="A127:B127"/>
    <mergeCell ref="A126:B126"/>
    <mergeCell ref="C126:Z126"/>
    <mergeCell ref="AA126:AE126"/>
    <mergeCell ref="AF126:AJ126"/>
    <mergeCell ref="AK126:AO126"/>
    <mergeCell ref="AP126:AT126"/>
    <mergeCell ref="A125:B125"/>
    <mergeCell ref="BI123:BM123"/>
    <mergeCell ref="BN123:BQ123"/>
    <mergeCell ref="A124:B124"/>
    <mergeCell ref="BI122:BM122"/>
    <mergeCell ref="BN122:BQ122"/>
    <mergeCell ref="A123:B123"/>
    <mergeCell ref="C123:Z123"/>
    <mergeCell ref="AA123:AE123"/>
    <mergeCell ref="AF123:AJ123"/>
    <mergeCell ref="AK123:AO123"/>
    <mergeCell ref="AP123:AT123"/>
    <mergeCell ref="AU123:AY123"/>
    <mergeCell ref="AZ123:BC123"/>
    <mergeCell ref="A130:B130"/>
    <mergeCell ref="AP129:AT129"/>
    <mergeCell ref="AU129:AY129"/>
    <mergeCell ref="AZ129:BC129"/>
    <mergeCell ref="BD129:BH129"/>
    <mergeCell ref="BI129:BM129"/>
    <mergeCell ref="BN129:BQ129"/>
    <mergeCell ref="AU128:AY128"/>
    <mergeCell ref="AZ128:BC128"/>
    <mergeCell ref="BD128:BH128"/>
    <mergeCell ref="BI128:BM128"/>
    <mergeCell ref="BN128:BQ128"/>
    <mergeCell ref="A129:B129"/>
    <mergeCell ref="C129:Z129"/>
    <mergeCell ref="AA129:AE129"/>
    <mergeCell ref="AF129:AJ129"/>
    <mergeCell ref="AK129:AO129"/>
    <mergeCell ref="A128:B128"/>
    <mergeCell ref="C128:Z128"/>
    <mergeCell ref="AA128:AE128"/>
    <mergeCell ref="AF128:AJ128"/>
    <mergeCell ref="AK128:AO128"/>
    <mergeCell ref="AP128:AT128"/>
    <mergeCell ref="A134:B134"/>
    <mergeCell ref="C134:BQ134"/>
    <mergeCell ref="AP133:AT133"/>
    <mergeCell ref="AU133:AY133"/>
    <mergeCell ref="AZ133:BC133"/>
    <mergeCell ref="BD133:BH133"/>
    <mergeCell ref="BI133:BM133"/>
    <mergeCell ref="BN133:BQ133"/>
    <mergeCell ref="A133:B133"/>
    <mergeCell ref="C133:Z133"/>
    <mergeCell ref="AA133:AE133"/>
    <mergeCell ref="AF133:AJ133"/>
    <mergeCell ref="AK133:AO133"/>
    <mergeCell ref="A132:B132"/>
    <mergeCell ref="AP131:AT131"/>
    <mergeCell ref="AU131:AY131"/>
    <mergeCell ref="AZ131:BC131"/>
    <mergeCell ref="BD131:BH131"/>
    <mergeCell ref="BI131:BM131"/>
    <mergeCell ref="BN131:BQ131"/>
    <mergeCell ref="A131:B131"/>
    <mergeCell ref="C131:Z131"/>
    <mergeCell ref="AA131:AE131"/>
    <mergeCell ref="AF131:AJ131"/>
    <mergeCell ref="AK131:AO131"/>
    <mergeCell ref="A138:B138"/>
    <mergeCell ref="C138:BQ138"/>
    <mergeCell ref="AP137:AT137"/>
    <mergeCell ref="AU137:AY137"/>
    <mergeCell ref="AZ137:BC137"/>
    <mergeCell ref="BD137:BH137"/>
    <mergeCell ref="BI137:BM137"/>
    <mergeCell ref="BN137:BQ137"/>
    <mergeCell ref="A137:B137"/>
    <mergeCell ref="C137:Z137"/>
    <mergeCell ref="AA137:AE137"/>
    <mergeCell ref="AF137:AJ137"/>
    <mergeCell ref="AK137:AO137"/>
    <mergeCell ref="A136:B136"/>
    <mergeCell ref="C136:BQ136"/>
    <mergeCell ref="AP135:AT135"/>
    <mergeCell ref="AU135:AY135"/>
    <mergeCell ref="AZ135:BC135"/>
    <mergeCell ref="BD135:BH135"/>
    <mergeCell ref="BI135:BM135"/>
    <mergeCell ref="BN135:BQ135"/>
    <mergeCell ref="A135:B135"/>
    <mergeCell ref="C135:Z135"/>
    <mergeCell ref="AA135:AE135"/>
    <mergeCell ref="AF135:AJ135"/>
    <mergeCell ref="AK135:AO135"/>
    <mergeCell ref="A142:B142"/>
    <mergeCell ref="C142:BQ142"/>
    <mergeCell ref="AP141:AT141"/>
    <mergeCell ref="AU141:AY141"/>
    <mergeCell ref="AZ141:BC141"/>
    <mergeCell ref="BD141:BH141"/>
    <mergeCell ref="BI141:BM141"/>
    <mergeCell ref="BN141:BQ141"/>
    <mergeCell ref="A141:B141"/>
    <mergeCell ref="C141:Z141"/>
    <mergeCell ref="AA141:AE141"/>
    <mergeCell ref="AF141:AJ141"/>
    <mergeCell ref="AK141:AO141"/>
    <mergeCell ref="A140:B140"/>
    <mergeCell ref="C140:BQ140"/>
    <mergeCell ref="AP139:AT139"/>
    <mergeCell ref="AU139:AY139"/>
    <mergeCell ref="AZ139:BC139"/>
    <mergeCell ref="BD139:BH139"/>
    <mergeCell ref="BI139:BM139"/>
    <mergeCell ref="BN139:BQ139"/>
    <mergeCell ref="A139:B139"/>
    <mergeCell ref="C139:Z139"/>
    <mergeCell ref="AA139:AE139"/>
    <mergeCell ref="AF139:AJ139"/>
    <mergeCell ref="AK139:AO139"/>
    <mergeCell ref="AP145:AT145"/>
    <mergeCell ref="AU145:AY145"/>
    <mergeCell ref="AZ145:BC145"/>
    <mergeCell ref="BD145:BH145"/>
    <mergeCell ref="BI145:BM145"/>
    <mergeCell ref="BN145:BQ145"/>
    <mergeCell ref="A145:B145"/>
    <mergeCell ref="C145:Z145"/>
    <mergeCell ref="AA145:AE145"/>
    <mergeCell ref="AF145:AJ145"/>
    <mergeCell ref="AK145:AO145"/>
    <mergeCell ref="A144:B144"/>
    <mergeCell ref="C144:BQ144"/>
    <mergeCell ref="AP143:AT143"/>
    <mergeCell ref="AU143:AY143"/>
    <mergeCell ref="AZ143:BC143"/>
    <mergeCell ref="BD143:BH143"/>
    <mergeCell ref="BI143:BM143"/>
    <mergeCell ref="BN143:BQ143"/>
    <mergeCell ref="A143:B143"/>
    <mergeCell ref="C143:Z143"/>
    <mergeCell ref="AA143:AE143"/>
    <mergeCell ref="AF143:AJ143"/>
    <mergeCell ref="AK143:AO143"/>
    <mergeCell ref="C149:BQ149"/>
    <mergeCell ref="AU148:AY148"/>
    <mergeCell ref="AZ148:BC148"/>
    <mergeCell ref="BD148:BH148"/>
    <mergeCell ref="BI148:BM148"/>
    <mergeCell ref="BN148:BQ148"/>
    <mergeCell ref="A149:B149"/>
    <mergeCell ref="A148:B148"/>
    <mergeCell ref="C148:Z148"/>
    <mergeCell ref="AA148:AE148"/>
    <mergeCell ref="AF148:AJ148"/>
    <mergeCell ref="AK148:AO148"/>
    <mergeCell ref="AP148:AT148"/>
    <mergeCell ref="C147:BQ147"/>
    <mergeCell ref="AU146:AY146"/>
    <mergeCell ref="AZ146:BC146"/>
    <mergeCell ref="BD146:BH146"/>
    <mergeCell ref="BI146:BM146"/>
    <mergeCell ref="BN146:BQ146"/>
    <mergeCell ref="A147:B147"/>
    <mergeCell ref="A146:B146"/>
    <mergeCell ref="C146:Z146"/>
    <mergeCell ref="AA146:AE146"/>
    <mergeCell ref="AF146:AJ146"/>
    <mergeCell ref="AK146:AO146"/>
    <mergeCell ref="AP146:AT146"/>
    <mergeCell ref="C153:BQ153"/>
    <mergeCell ref="A153:B153"/>
    <mergeCell ref="A152:B152"/>
    <mergeCell ref="C152:BQ152"/>
    <mergeCell ref="AP151:AT151"/>
    <mergeCell ref="AU151:AY151"/>
    <mergeCell ref="AZ151:BC151"/>
    <mergeCell ref="BD151:BH151"/>
    <mergeCell ref="BI151:BM151"/>
    <mergeCell ref="BN151:BQ151"/>
    <mergeCell ref="AU150:AY150"/>
    <mergeCell ref="AZ150:BC150"/>
    <mergeCell ref="BD150:BH150"/>
    <mergeCell ref="BI150:BM150"/>
    <mergeCell ref="BN150:BQ150"/>
    <mergeCell ref="A151:B151"/>
    <mergeCell ref="C151:Z151"/>
    <mergeCell ref="AA151:AE151"/>
    <mergeCell ref="AF151:AJ151"/>
    <mergeCell ref="AK151:AO151"/>
    <mergeCell ref="A150:B150"/>
    <mergeCell ref="C150:Z150"/>
    <mergeCell ref="AA150:AE150"/>
    <mergeCell ref="AF150:AJ150"/>
    <mergeCell ref="AK150:AO150"/>
    <mergeCell ref="AP150:AT150"/>
    <mergeCell ref="A156:B156"/>
    <mergeCell ref="C156:BQ156"/>
    <mergeCell ref="AP155:AT155"/>
    <mergeCell ref="AU155:AY155"/>
    <mergeCell ref="AZ155:BC155"/>
    <mergeCell ref="BD155:BH155"/>
    <mergeCell ref="BI155:BM155"/>
    <mergeCell ref="BN155:BQ155"/>
    <mergeCell ref="AU154:AY154"/>
    <mergeCell ref="AZ154:BC154"/>
    <mergeCell ref="BD154:BH154"/>
    <mergeCell ref="BI154:BM154"/>
    <mergeCell ref="BN154:BQ154"/>
    <mergeCell ref="A155:B155"/>
    <mergeCell ref="C155:Z155"/>
    <mergeCell ref="AA155:AE155"/>
    <mergeCell ref="AF155:AJ155"/>
    <mergeCell ref="AK155:AO155"/>
    <mergeCell ref="A154:B154"/>
    <mergeCell ref="C154:Z154"/>
    <mergeCell ref="AA154:AE154"/>
    <mergeCell ref="AF154:AJ154"/>
    <mergeCell ref="AK154:AO154"/>
    <mergeCell ref="AP154:AT154"/>
    <mergeCell ref="AZ158:BC158"/>
    <mergeCell ref="BD158:BH158"/>
    <mergeCell ref="BI158:BM158"/>
    <mergeCell ref="BN158:BQ158"/>
    <mergeCell ref="A159:B159"/>
    <mergeCell ref="A158:B158"/>
    <mergeCell ref="C158:Z158"/>
    <mergeCell ref="AA158:AE158"/>
    <mergeCell ref="AF158:AJ158"/>
    <mergeCell ref="AK158:AO158"/>
    <mergeCell ref="AP158:AT158"/>
    <mergeCell ref="AP157:AT157"/>
    <mergeCell ref="AU157:AY157"/>
    <mergeCell ref="AZ157:BC157"/>
    <mergeCell ref="BD157:BH157"/>
    <mergeCell ref="BI157:BM157"/>
    <mergeCell ref="BN157:BQ157"/>
    <mergeCell ref="A157:B157"/>
    <mergeCell ref="C157:Z157"/>
    <mergeCell ref="AA157:AE157"/>
    <mergeCell ref="AF157:AJ157"/>
    <mergeCell ref="AK157:AO157"/>
    <mergeCell ref="C120:BQ120"/>
    <mergeCell ref="C124:BQ124"/>
    <mergeCell ref="C125:BQ125"/>
    <mergeCell ref="C127:BQ127"/>
    <mergeCell ref="C130:BQ130"/>
    <mergeCell ref="C132:BQ132"/>
    <mergeCell ref="A162:B162"/>
    <mergeCell ref="C162:BQ162"/>
    <mergeCell ref="AP161:AT161"/>
    <mergeCell ref="AU161:AY161"/>
    <mergeCell ref="AZ161:BC161"/>
    <mergeCell ref="BD161:BH161"/>
    <mergeCell ref="BI161:BM161"/>
    <mergeCell ref="BN161:BQ161"/>
    <mergeCell ref="AU160:AY160"/>
    <mergeCell ref="AZ160:BC160"/>
    <mergeCell ref="BD160:BH160"/>
    <mergeCell ref="BI160:BM160"/>
    <mergeCell ref="BN160:BQ160"/>
    <mergeCell ref="A161:B161"/>
    <mergeCell ref="C161:Z161"/>
    <mergeCell ref="AA161:AE161"/>
    <mergeCell ref="AF161:AJ161"/>
    <mergeCell ref="AK161:AO161"/>
    <mergeCell ref="A160:B160"/>
    <mergeCell ref="C160:Z160"/>
    <mergeCell ref="AA160:AE160"/>
    <mergeCell ref="AF160:AJ160"/>
    <mergeCell ref="AK160:AO160"/>
    <mergeCell ref="AP160:AT160"/>
    <mergeCell ref="C159:BQ159"/>
    <mergeCell ref="AU158:AY158"/>
  </mergeCells>
  <phoneticPr fontId="0" type="noConversion"/>
  <conditionalFormatting sqref="C65:C103">
    <cfRule type="cellIs" dxfId="1" priority="1" stopIfTrue="1" operator="equal">
      <formula>$C64</formula>
    </cfRule>
  </conditionalFormatting>
  <conditionalFormatting sqref="A55:B56 A194 A174:B174 A190 A43:B44 A177:B180 A183 A185 A188 A192 A41:B41 A53:B53 A46:B46 A48:B51 A168:B172 A106 A65:B103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КПК0113121</vt:lpstr>
      <vt:lpstr>КПК0113121!Область_печати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2026-02-24T13:59:43Z</cp:lastPrinted>
  <dcterms:created xsi:type="dcterms:W3CDTF">2016-08-10T10:53:25Z</dcterms:created>
  <dcterms:modified xsi:type="dcterms:W3CDTF">2026-02-24T13:59:45Z</dcterms:modified>
</cp:coreProperties>
</file>